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7970" windowHeight="6135" activeTab="7"/>
  </bookViews>
  <sheets>
    <sheet name="2013" sheetId="1" r:id="rId1"/>
    <sheet name="2014" sheetId="2" r:id="rId2"/>
    <sheet name="2015" sheetId="3" r:id="rId3"/>
    <sheet name="2016" sheetId="4" r:id="rId4"/>
    <sheet name="2017" sheetId="5" r:id="rId5"/>
    <sheet name="Sheet1" sheetId="6" r:id="rId6"/>
    <sheet name="Sheet2" sheetId="7" r:id="rId7"/>
    <sheet name="Sheet3" sheetId="8" r:id="rId8"/>
    <sheet name="Sheet4" sheetId="9" r:id="rId9"/>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22" i="8"/>
  <c r="F46" i="7"/>
  <c r="B46"/>
  <c r="B47" s="1"/>
  <c r="F34"/>
  <c r="B34"/>
  <c r="B35" s="1"/>
  <c r="F22"/>
  <c r="B22"/>
  <c r="B23" s="1"/>
  <c r="F10"/>
  <c r="B10"/>
  <c r="B11" s="1"/>
  <c r="J52" i="5" l="1"/>
  <c r="F50"/>
  <c r="J50" s="1"/>
  <c r="B40"/>
  <c r="J40" s="1"/>
  <c r="B30"/>
  <c r="J30" s="1"/>
  <c r="F20"/>
  <c r="B20"/>
  <c r="J20" s="1"/>
  <c r="B10"/>
  <c r="J10" s="1"/>
  <c r="J52" i="4"/>
  <c r="F50"/>
  <c r="B50"/>
  <c r="J50" s="1"/>
  <c r="B40"/>
  <c r="J40" s="1"/>
  <c r="B30"/>
  <c r="J30" s="1"/>
  <c r="F20"/>
  <c r="B20"/>
  <c r="B10"/>
  <c r="J10" s="1"/>
  <c r="F10" i="3"/>
  <c r="J10" s="1"/>
  <c r="J52"/>
  <c r="F50"/>
  <c r="B50"/>
  <c r="B40"/>
  <c r="J40" s="1"/>
  <c r="B30"/>
  <c r="J30" s="1"/>
  <c r="F20"/>
  <c r="B20"/>
  <c r="J20" s="1"/>
  <c r="B10"/>
  <c r="J10" i="2"/>
  <c r="B10"/>
  <c r="J52"/>
  <c r="F50"/>
  <c r="B50"/>
  <c r="B40"/>
  <c r="J40" s="1"/>
  <c r="B30"/>
  <c r="J30" s="1"/>
  <c r="F20"/>
  <c r="B20"/>
  <c r="J44" i="1"/>
  <c r="J42"/>
  <c r="F40"/>
  <c r="J40" s="1"/>
  <c r="B40"/>
  <c r="J30"/>
  <c r="B30"/>
  <c r="J20"/>
  <c r="B20"/>
  <c r="J10"/>
  <c r="F10"/>
  <c r="B10"/>
  <c r="J54" i="5" l="1"/>
  <c r="J20" i="4"/>
  <c r="J54" s="1"/>
  <c r="J50" i="3"/>
  <c r="J54" s="1"/>
  <c r="J50" i="2"/>
  <c r="J20"/>
  <c r="J54" l="1"/>
  <c r="D22" i="8"/>
  <c r="H43" s="1"/>
  <c r="E22"/>
  <c r="F22"/>
  <c r="G22"/>
  <c r="H22"/>
  <c r="I22"/>
  <c r="E41"/>
  <c r="F41"/>
  <c r="I41"/>
  <c r="H41"/>
  <c r="G41"/>
  <c r="J41"/>
</calcChain>
</file>

<file path=xl/sharedStrings.xml><?xml version="1.0" encoding="utf-8"?>
<sst xmlns="http://schemas.openxmlformats.org/spreadsheetml/2006/main" count="565" uniqueCount="101">
  <si>
    <t>Sweethearts (Saturday)</t>
  </si>
  <si>
    <t>Blind Draw</t>
  </si>
  <si>
    <t>Men's Doubles</t>
  </si>
  <si>
    <t>Ladies Singles</t>
  </si>
  <si>
    <t>Men's Singles</t>
  </si>
  <si>
    <t>Ladies Doubles</t>
  </si>
  <si>
    <t>Mixed Doubles</t>
  </si>
  <si>
    <t>USD CKT</t>
  </si>
  <si>
    <t>Entries</t>
  </si>
  <si>
    <t>Teams</t>
  </si>
  <si>
    <t>Sanction Total</t>
  </si>
  <si>
    <t>Sweethearts (Sunday)</t>
  </si>
  <si>
    <t>Loopy's Mid Year Mixup (Saturday)</t>
  </si>
  <si>
    <t>Weekend Sanction Total</t>
  </si>
  <si>
    <t>Beach Bum Bonanza (Saturday)</t>
  </si>
  <si>
    <t>Boo Shoot (Saturday)</t>
  </si>
  <si>
    <t>Boo Shoot (Sunday)</t>
  </si>
  <si>
    <t>Jive Turkey Shoot</t>
  </si>
  <si>
    <t>Shoot for the New Year</t>
  </si>
  <si>
    <t>Loopy's Mid Year Mixup (Saturday)*</t>
  </si>
  <si>
    <t>*held in September due to CVDA tournament</t>
  </si>
  <si>
    <t>*held in 2014/but points in 2015</t>
  </si>
  <si>
    <t>Sweethearts (Saturday)**</t>
  </si>
  <si>
    <t>**Still trying to find totals</t>
  </si>
  <si>
    <t>Chillin in the Well (Saturday)</t>
  </si>
  <si>
    <t>Shoot for the New Year (Saturday)*</t>
  </si>
  <si>
    <t>USD CKT**Cancelled</t>
  </si>
  <si>
    <t>32 signed up</t>
  </si>
  <si>
    <t>EVENTS</t>
  </si>
  <si>
    <t>BLIND DRAW</t>
  </si>
  <si>
    <t>Format</t>
  </si>
  <si>
    <t>501 SIDO/CKT/CC</t>
  </si>
  <si>
    <t>Payouts</t>
  </si>
  <si>
    <t>1st</t>
  </si>
  <si>
    <t>2nd</t>
  </si>
  <si>
    <t>$6.00 *</t>
  </si>
  <si>
    <t>Assoc. Points</t>
  </si>
  <si>
    <t>ADO &amp; CVDA</t>
  </si>
  <si>
    <t>1:00 pm start</t>
  </si>
  <si>
    <t>3:00 pm Start</t>
  </si>
  <si>
    <t>Cricket</t>
  </si>
  <si>
    <t>$8.00 **</t>
  </si>
  <si>
    <t>ADO/CVDA</t>
  </si>
  <si>
    <t>Mens Doubles</t>
  </si>
  <si>
    <t>3:30 pm Start</t>
  </si>
  <si>
    <t>501 SIDO</t>
  </si>
  <si>
    <t>Mens Singles</t>
  </si>
  <si>
    <t>Upside Down</t>
  </si>
  <si>
    <t>5:00 pm Start</t>
  </si>
  <si>
    <t>5:30 pm Start</t>
  </si>
  <si>
    <t>7:00 pm Start</t>
  </si>
  <si>
    <t>Mens' Doubles</t>
  </si>
  <si>
    <t>MIXED DOUBLES</t>
  </si>
  <si>
    <t>ISSUES:</t>
  </si>
  <si>
    <t>2 - The Friday night Blind Draw (if we have it) will not be CVDA Sanctioned.</t>
  </si>
  <si>
    <t>3 - How would payouts be adjusted if only 6 teams sign up for Men's Doubles (for example)</t>
  </si>
  <si>
    <t>4 - Obviously, the Total guarantee for the events will be rounded to probuce rounded payouts. Above chart just uses info on hand to provide a sample and starting point.</t>
  </si>
  <si>
    <t>5 - ADO points will be tracked on the ADO sanctioning form and submitted to them for tracking Chanpionship points along with fees collected. RFTDA will use these points also to determine prizes for local players (i.e  - Sending players to regionals, paying event fees for Classic, etc.)</t>
  </si>
  <si>
    <t>7 - Events and start times are just a rough draft based on the Loopy's flyer. We may want to start events earlier on Saturday and Sunday. EVERY flyer I looked at on the ADO events calendar had Saturday and Sunday events starting as early as 10:00 AM</t>
  </si>
  <si>
    <t>Rock Falls Tavern Dart Association</t>
  </si>
  <si>
    <t>The 26th Annual BOO SHOOT</t>
  </si>
  <si>
    <t>CONTACT INFO:</t>
  </si>
  <si>
    <t>Rock Falls Tavern - Barry Parham - GM</t>
  </si>
  <si>
    <t>Tournament Director /ADO REP - Amy Gartrell</t>
  </si>
  <si>
    <t>bcparham1@aol.com</t>
  </si>
  <si>
    <t>vadarter@hotmail.com</t>
  </si>
  <si>
    <t>Tournament Location:</t>
  </si>
  <si>
    <t>Rock Falls Tavern</t>
  </si>
  <si>
    <t>2813 Hathaway Road</t>
  </si>
  <si>
    <t>Richmond, VA   23225</t>
  </si>
  <si>
    <t>SANCTIONED BY:</t>
  </si>
  <si>
    <t>6 - Made upside down cricket a CVDA sanctioned event only. Not sure if that would count for ADO. Checking</t>
  </si>
  <si>
    <t xml:space="preserve">      We may want to cut down the number of sanctioned events on Sunday to allow travel time for out of towners. This would also decrease the risk of the guaranteed pots on Sunday should people decide to leave early for travel purposes. Most flyers had 3-5 Sunday events. </t>
  </si>
  <si>
    <t xml:space="preserve">      Maybe we could run unsanctioned events after the guaranteed events are over for those who want to stay and play which also helps the bar by keeping the locals in house as long as possible.</t>
  </si>
  <si>
    <t>8 - If we run a Friday night Draw, not sure if we can add money to pot (if we weven want to) under ADO rules. Still looking for that answer.</t>
  </si>
  <si>
    <t>1 - The Average shooters are based on the number of players from Amys spreadsheets from 2013 - 2016. The events on the spreadsheet only say "Mens Doubles, Ladies Doubles" etc. The spreadsheet doesn't specify Cricket v. 501 so I cant tell if one event draws players better than the other.</t>
  </si>
  <si>
    <t>I know the total pot is guaranteed, but want something in place for payouts if we get fewer than the expected players/teams.</t>
  </si>
  <si>
    <t xml:space="preserve">     The additional $2.00 ADO fee is only required to be collected for Singles/Open events.</t>
  </si>
  <si>
    <t>CVDA</t>
  </si>
  <si>
    <t xml:space="preserve">CVDA </t>
  </si>
  <si>
    <t>(804) 272-9470</t>
  </si>
  <si>
    <t>TOTAL PAYOUT:</t>
  </si>
  <si>
    <t>October 21st - 22nd, 2017</t>
  </si>
  <si>
    <t xml:space="preserve">3rd  </t>
  </si>
  <si>
    <t>4th</t>
  </si>
  <si>
    <t>Sanctioning Fees:</t>
  </si>
  <si>
    <t>*   CVDA only</t>
  </si>
  <si>
    <t xml:space="preserve">** CVDA &amp; ADO </t>
  </si>
  <si>
    <r>
      <t>TOTAL</t>
    </r>
    <r>
      <rPr>
        <b/>
        <sz val="16"/>
        <color rgb="FFFF0000"/>
        <rFont val="Calibri"/>
        <family val="2"/>
        <scheme val="minor"/>
      </rPr>
      <t xml:space="preserve"> </t>
    </r>
  </si>
  <si>
    <t>Richmond, VA</t>
  </si>
  <si>
    <t>Sign up begins 30 min.</t>
  </si>
  <si>
    <t>before event start time.</t>
  </si>
  <si>
    <t>Sign up begins 30 min</t>
  </si>
  <si>
    <t xml:space="preserve">Entry + Sanctioning </t>
  </si>
  <si>
    <t>Fees.</t>
  </si>
  <si>
    <t>Entry + Sanctioning</t>
  </si>
  <si>
    <t>Fees</t>
  </si>
  <si>
    <t>Saturday - October 21st</t>
  </si>
  <si>
    <t>Sunday - October 22nd</t>
  </si>
  <si>
    <t>Cricket Blind Draw</t>
  </si>
  <si>
    <t xml:space="preserve">                                                                                                                                   is proud to present:                                                                                                                            SANCTIONED BY:</t>
  </si>
</sst>
</file>

<file path=xl/styles.xml><?xml version="1.0" encoding="utf-8"?>
<styleSheet xmlns="http://schemas.openxmlformats.org/spreadsheetml/2006/main">
  <numFmts count="2">
    <numFmt numFmtId="8" formatCode="&quot;$&quot;#,##0.00_);[Red]\(&quot;$&quot;#,##0.00\)"/>
    <numFmt numFmtId="44" formatCode="_(&quot;$&quot;* #,##0.00_);_(&quot;$&quot;* \(#,##0.00\);_(&quot;$&quot;* &quot;-&quot;??_);_(@_)"/>
  </numFmts>
  <fonts count="20">
    <font>
      <sz val="11"/>
      <color theme="1"/>
      <name val="Calibri"/>
      <family val="2"/>
      <scheme val="minor"/>
    </font>
    <font>
      <b/>
      <sz val="11"/>
      <color theme="1"/>
      <name val="Calibri"/>
      <family val="2"/>
      <scheme val="minor"/>
    </font>
    <font>
      <sz val="11"/>
      <color theme="1"/>
      <name val="Calibri"/>
      <family val="2"/>
      <scheme val="minor"/>
    </font>
    <font>
      <b/>
      <sz val="8"/>
      <color theme="1"/>
      <name val="Calibri"/>
      <family val="2"/>
      <scheme val="minor"/>
    </font>
    <font>
      <i/>
      <sz val="20"/>
      <color theme="1"/>
      <name val="Calibri"/>
      <family val="2"/>
      <scheme val="minor"/>
    </font>
    <font>
      <i/>
      <sz val="11"/>
      <color theme="1"/>
      <name val="Calibri"/>
      <family val="2"/>
      <scheme val="minor"/>
    </font>
    <font>
      <u/>
      <sz val="11"/>
      <color theme="10"/>
      <name val="Calibri"/>
      <family val="2"/>
    </font>
    <font>
      <sz val="9"/>
      <color rgb="FFA50021"/>
      <name val="Franklin Gothic Demi"/>
      <family val="2"/>
    </font>
    <font>
      <i/>
      <sz val="16"/>
      <color theme="1"/>
      <name val="Calibri"/>
      <family val="2"/>
      <scheme val="minor"/>
    </font>
    <font>
      <sz val="16"/>
      <color theme="1"/>
      <name val="Calibri"/>
      <family val="2"/>
      <scheme val="minor"/>
    </font>
    <font>
      <i/>
      <sz val="24"/>
      <color theme="1"/>
      <name val="Calibri"/>
      <family val="2"/>
      <scheme val="minor"/>
    </font>
    <font>
      <sz val="24"/>
      <color theme="1"/>
      <name val="Calibri"/>
      <family val="2"/>
      <scheme val="minor"/>
    </font>
    <font>
      <i/>
      <sz val="26"/>
      <color theme="1"/>
      <name val="Calibri"/>
      <family val="2"/>
      <scheme val="minor"/>
    </font>
    <font>
      <sz val="26"/>
      <color theme="1"/>
      <name val="Calibri"/>
      <family val="2"/>
      <scheme val="minor"/>
    </font>
    <font>
      <sz val="20"/>
      <color theme="1"/>
      <name val="Calibri"/>
      <family val="2"/>
      <scheme val="minor"/>
    </font>
    <font>
      <b/>
      <sz val="16"/>
      <color rgb="FFFF0000"/>
      <name val="Calibri"/>
      <family val="2"/>
      <scheme val="minor"/>
    </font>
    <font>
      <b/>
      <sz val="16"/>
      <color theme="1"/>
      <name val="Calibri"/>
      <family val="2"/>
      <scheme val="minor"/>
    </font>
    <font>
      <u/>
      <sz val="20"/>
      <color theme="10"/>
      <name val="Calibri"/>
      <family val="2"/>
    </font>
    <font>
      <sz val="12"/>
      <color theme="1"/>
      <name val="Calibri"/>
      <family val="2"/>
      <scheme val="minor"/>
    </font>
    <font>
      <sz val="14"/>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7" tint="0.39997558519241921"/>
        <bgColor indexed="64"/>
      </patternFill>
    </fill>
  </fills>
  <borders count="2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3">
    <xf numFmtId="0" fontId="0" fillId="0" borderId="0"/>
    <xf numFmtId="44" fontId="2" fillId="0" borderId="0" applyFont="0" applyFill="0" applyBorder="0" applyAlignment="0" applyProtection="0"/>
    <xf numFmtId="0" fontId="6" fillId="0" borderId="0" applyNumberFormat="0" applyFill="0" applyBorder="0" applyAlignment="0" applyProtection="0">
      <alignment vertical="top"/>
      <protection locked="0"/>
    </xf>
  </cellStyleXfs>
  <cellXfs count="107">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2" borderId="0" xfId="0" applyFill="1" applyAlignment="1">
      <alignment horizontal="center"/>
    </xf>
    <xf numFmtId="0" fontId="0" fillId="0" borderId="0" xfId="0" applyBorder="1"/>
    <xf numFmtId="0" fontId="0" fillId="0" borderId="6" xfId="0" applyBorder="1"/>
    <xf numFmtId="0" fontId="0" fillId="0" borderId="0" xfId="0" applyFill="1"/>
    <xf numFmtId="44" fontId="0" fillId="0" borderId="0" xfId="1" applyFont="1" applyFill="1" applyBorder="1"/>
    <xf numFmtId="44" fontId="3" fillId="0" borderId="0" xfId="1" applyFont="1" applyFill="1" applyBorder="1" applyAlignment="1">
      <alignment horizontal="center"/>
    </xf>
    <xf numFmtId="44" fontId="0" fillId="0" borderId="0" xfId="1" applyFont="1" applyBorder="1" applyAlignment="1">
      <alignment horizontal="center"/>
    </xf>
    <xf numFmtId="0" fontId="0" fillId="0" borderId="0" xfId="0" applyAlignment="1">
      <alignment horizontal="left"/>
    </xf>
    <xf numFmtId="0" fontId="5" fillId="0" borderId="0" xfId="0" applyFont="1" applyAlignment="1"/>
    <xf numFmtId="0" fontId="9" fillId="0" borderId="0" xfId="0" applyFont="1"/>
    <xf numFmtId="0" fontId="10" fillId="0" borderId="0" xfId="0" applyFont="1" applyAlignment="1"/>
    <xf numFmtId="0" fontId="11" fillId="0" borderId="0" xfId="0" applyFont="1"/>
    <xf numFmtId="0" fontId="12" fillId="0" borderId="0" xfId="0" applyFont="1" applyAlignment="1"/>
    <xf numFmtId="0" fontId="13" fillId="0" borderId="0" xfId="0" applyFont="1"/>
    <xf numFmtId="0" fontId="14" fillId="0" borderId="0" xfId="0" applyFont="1"/>
    <xf numFmtId="0" fontId="14" fillId="0" borderId="0" xfId="0" applyFont="1" applyBorder="1"/>
    <xf numFmtId="0" fontId="9" fillId="0" borderId="0" xfId="0" applyFont="1" applyFill="1" applyBorder="1" applyAlignment="1"/>
    <xf numFmtId="0" fontId="9" fillId="0" borderId="0" xfId="0" applyFont="1" applyBorder="1"/>
    <xf numFmtId="0" fontId="9" fillId="0" borderId="11" xfId="0" applyFont="1" applyBorder="1" applyAlignment="1">
      <alignment horizontal="center"/>
    </xf>
    <xf numFmtId="0" fontId="9" fillId="0" borderId="9" xfId="0" applyFont="1" applyBorder="1" applyAlignment="1">
      <alignment horizontal="center"/>
    </xf>
    <xf numFmtId="0" fontId="9" fillId="0" borderId="19" xfId="0" applyFont="1" applyBorder="1" applyAlignment="1">
      <alignment horizontal="center"/>
    </xf>
    <xf numFmtId="0" fontId="9" fillId="0" borderId="15" xfId="0" applyFont="1" applyBorder="1" applyAlignment="1">
      <alignment horizontal="center"/>
    </xf>
    <xf numFmtId="0" fontId="9" fillId="0" borderId="20" xfId="0" applyFont="1" applyBorder="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9" fillId="0" borderId="12" xfId="0" applyFont="1" applyBorder="1" applyAlignment="1">
      <alignment horizontal="center"/>
    </xf>
    <xf numFmtId="0" fontId="9" fillId="0" borderId="16" xfId="0" applyFont="1" applyFill="1" applyBorder="1" applyAlignment="1">
      <alignment horizontal="center"/>
    </xf>
    <xf numFmtId="0" fontId="9" fillId="0" borderId="4" xfId="0" applyFont="1" applyFill="1" applyBorder="1" applyAlignment="1">
      <alignment horizontal="center"/>
    </xf>
    <xf numFmtId="0" fontId="9" fillId="0" borderId="18" xfId="0" applyFont="1" applyFill="1" applyBorder="1" applyAlignment="1">
      <alignment horizontal="center"/>
    </xf>
    <xf numFmtId="0" fontId="9" fillId="0" borderId="13" xfId="0" applyFont="1" applyBorder="1" applyAlignment="1">
      <alignment horizontal="center"/>
    </xf>
    <xf numFmtId="0" fontId="9" fillId="0" borderId="17" xfId="0" applyFont="1" applyBorder="1" applyAlignment="1">
      <alignment horizontal="center"/>
    </xf>
    <xf numFmtId="0" fontId="9" fillId="0" borderId="7" xfId="0" applyFont="1" applyBorder="1" applyAlignment="1">
      <alignment horizontal="center"/>
    </xf>
    <xf numFmtId="18" fontId="9" fillId="0" borderId="0" xfId="0" applyNumberFormat="1" applyFont="1" applyBorder="1" applyAlignment="1">
      <alignment horizontal="center"/>
    </xf>
    <xf numFmtId="0" fontId="9" fillId="0" borderId="1" xfId="0" applyFont="1" applyBorder="1"/>
    <xf numFmtId="0" fontId="9" fillId="0" borderId="2" xfId="0" applyFont="1" applyBorder="1"/>
    <xf numFmtId="0" fontId="9" fillId="0" borderId="14" xfId="0" applyFont="1" applyBorder="1" applyAlignment="1">
      <alignment horizontal="center"/>
    </xf>
    <xf numFmtId="0" fontId="9" fillId="0" borderId="16" xfId="0" applyFont="1" applyBorder="1" applyAlignment="1">
      <alignment horizontal="center"/>
    </xf>
    <xf numFmtId="0" fontId="9" fillId="0" borderId="2" xfId="0" applyFont="1" applyBorder="1" applyAlignment="1">
      <alignment horizontal="center"/>
    </xf>
    <xf numFmtId="0" fontId="9" fillId="0" borderId="18" xfId="0" applyFont="1" applyBorder="1" applyAlignment="1">
      <alignment horizontal="center"/>
    </xf>
    <xf numFmtId="0" fontId="9" fillId="0" borderId="5" xfId="0" applyFont="1" applyBorder="1"/>
    <xf numFmtId="0" fontId="9" fillId="0" borderId="7" xfId="0" applyFont="1" applyBorder="1"/>
    <xf numFmtId="8" fontId="9" fillId="0" borderId="18" xfId="0" applyNumberFormat="1" applyFont="1" applyBorder="1" applyAlignment="1">
      <alignment horizontal="center"/>
    </xf>
    <xf numFmtId="0" fontId="9" fillId="0" borderId="4" xfId="0" applyFont="1" applyBorder="1" applyAlignment="1">
      <alignment horizontal="center"/>
    </xf>
    <xf numFmtId="44" fontId="9" fillId="0" borderId="12" xfId="0" applyNumberFormat="1" applyFont="1" applyBorder="1" applyAlignment="1">
      <alignment horizontal="center"/>
    </xf>
    <xf numFmtId="44" fontId="9" fillId="0" borderId="18" xfId="0" applyNumberFormat="1" applyFont="1" applyBorder="1" applyAlignment="1">
      <alignment horizontal="center"/>
    </xf>
    <xf numFmtId="44" fontId="9" fillId="0" borderId="4" xfId="0" applyNumberFormat="1" applyFont="1" applyBorder="1" applyAlignment="1">
      <alignment horizontal="center"/>
    </xf>
    <xf numFmtId="44" fontId="9" fillId="0" borderId="0" xfId="0" applyNumberFormat="1" applyFont="1" applyBorder="1" applyAlignment="1">
      <alignment horizontal="center"/>
    </xf>
    <xf numFmtId="44" fontId="9" fillId="0" borderId="12" xfId="1" applyFont="1" applyBorder="1" applyAlignment="1">
      <alignment horizontal="center"/>
    </xf>
    <xf numFmtId="44" fontId="9" fillId="0" borderId="18" xfId="1" applyFont="1" applyBorder="1" applyAlignment="1">
      <alignment horizontal="center"/>
    </xf>
    <xf numFmtId="44" fontId="9" fillId="0" borderId="4" xfId="1" applyFont="1" applyBorder="1" applyAlignment="1">
      <alignment horizontal="center"/>
    </xf>
    <xf numFmtId="44" fontId="9" fillId="0" borderId="17" xfId="0" applyNumberFormat="1" applyFont="1" applyBorder="1" applyAlignment="1">
      <alignment horizontal="center"/>
    </xf>
    <xf numFmtId="0" fontId="9" fillId="0" borderId="0" xfId="0" applyFont="1" applyFill="1"/>
    <xf numFmtId="44" fontId="9" fillId="0" borderId="11" xfId="1" applyFont="1" applyBorder="1" applyAlignment="1">
      <alignment horizontal="center"/>
    </xf>
    <xf numFmtId="44" fontId="9" fillId="0" borderId="24" xfId="1" applyFont="1" applyBorder="1" applyAlignment="1">
      <alignment horizontal="center"/>
    </xf>
    <xf numFmtId="44" fontId="9" fillId="0" borderId="0" xfId="1" applyFont="1" applyBorder="1" applyAlignment="1">
      <alignment horizontal="center"/>
    </xf>
    <xf numFmtId="44" fontId="9" fillId="0" borderId="0" xfId="1" applyFont="1" applyFill="1" applyBorder="1"/>
    <xf numFmtId="44" fontId="16" fillId="0" borderId="0" xfId="1" applyFont="1" applyFill="1" applyBorder="1" applyAlignment="1">
      <alignment horizontal="center"/>
    </xf>
    <xf numFmtId="0" fontId="9" fillId="0" borderId="8" xfId="0" applyFont="1" applyBorder="1" applyAlignment="1">
      <alignment horizontal="center"/>
    </xf>
    <xf numFmtId="0" fontId="9" fillId="0" borderId="21" xfId="0" applyFont="1" applyFill="1" applyBorder="1" applyAlignment="1">
      <alignment horizontal="center"/>
    </xf>
    <xf numFmtId="0" fontId="9" fillId="0" borderId="22" xfId="0" applyFont="1" applyFill="1" applyBorder="1" applyAlignment="1">
      <alignment horizontal="center"/>
    </xf>
    <xf numFmtId="0" fontId="9" fillId="0" borderId="23" xfId="0" applyFont="1" applyBorder="1" applyAlignment="1">
      <alignment horizontal="center"/>
    </xf>
    <xf numFmtId="0" fontId="9" fillId="0" borderId="21" xfId="0" applyFont="1" applyBorder="1" applyAlignment="1">
      <alignment horizontal="center"/>
    </xf>
    <xf numFmtId="44" fontId="9" fillId="0" borderId="22" xfId="0" applyNumberFormat="1" applyFont="1" applyBorder="1" applyAlignment="1">
      <alignment horizontal="center"/>
    </xf>
    <xf numFmtId="44" fontId="9" fillId="0" borderId="22" xfId="1" applyFont="1" applyBorder="1" applyAlignment="1">
      <alignment horizontal="center"/>
    </xf>
    <xf numFmtId="0" fontId="9" fillId="0" borderId="8" xfId="0" applyFont="1" applyBorder="1"/>
    <xf numFmtId="0" fontId="9" fillId="0" borderId="9" xfId="0" applyFont="1" applyBorder="1"/>
    <xf numFmtId="44" fontId="14" fillId="0" borderId="0" xfId="0" applyNumberFormat="1" applyFont="1"/>
    <xf numFmtId="0" fontId="14" fillId="0" borderId="6" xfId="0" applyFont="1" applyBorder="1"/>
    <xf numFmtId="0" fontId="17" fillId="0" borderId="0" xfId="2" applyFont="1" applyAlignment="1" applyProtection="1"/>
    <xf numFmtId="0" fontId="14" fillId="0" borderId="0" xfId="0" applyFont="1" applyFill="1" applyBorder="1"/>
    <xf numFmtId="44" fontId="9" fillId="0" borderId="0" xfId="0" applyNumberFormat="1" applyFont="1"/>
    <xf numFmtId="0" fontId="18" fillId="0" borderId="12" xfId="0" applyFont="1" applyBorder="1" applyAlignment="1">
      <alignment horizontal="center"/>
    </xf>
    <xf numFmtId="0" fontId="19" fillId="0" borderId="4" xfId="0" applyFont="1" applyFill="1" applyBorder="1" applyAlignment="1">
      <alignment horizontal="center"/>
    </xf>
    <xf numFmtId="18" fontId="19" fillId="0" borderId="7" xfId="0" applyNumberFormat="1" applyFont="1" applyBorder="1" applyAlignment="1">
      <alignment horizontal="center"/>
    </xf>
    <xf numFmtId="44" fontId="0" fillId="0" borderId="0" xfId="0" applyNumberFormat="1"/>
    <xf numFmtId="0" fontId="8" fillId="3" borderId="8" xfId="0" applyFont="1" applyFill="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7" xfId="0" applyFont="1" applyBorder="1" applyAlignment="1">
      <alignment horizontal="center"/>
    </xf>
    <xf numFmtId="0" fontId="18" fillId="0" borderId="3" xfId="0" applyFont="1" applyBorder="1" applyAlignment="1">
      <alignment horizontal="center"/>
    </xf>
    <xf numFmtId="0" fontId="18" fillId="0" borderId="4" xfId="0" applyFont="1" applyBorder="1" applyAlignment="1">
      <alignment horizontal="center"/>
    </xf>
    <xf numFmtId="0" fontId="9" fillId="0" borderId="8" xfId="0" applyFont="1" applyBorder="1" applyAlignment="1">
      <alignment horizontal="center"/>
    </xf>
    <xf numFmtId="0" fontId="9" fillId="0" borderId="10" xfId="0" applyFont="1" applyBorder="1" applyAlignment="1">
      <alignment horizontal="center"/>
    </xf>
    <xf numFmtId="0" fontId="9" fillId="0" borderId="1" xfId="0" applyFont="1" applyBorder="1" applyAlignment="1">
      <alignment horizontal="center"/>
    </xf>
    <xf numFmtId="0" fontId="9" fillId="0" borderId="2" xfId="0" applyFont="1" applyBorder="1" applyAlignment="1">
      <alignment horizontal="center"/>
    </xf>
    <xf numFmtId="0" fontId="0" fillId="0" borderId="3" xfId="0" applyBorder="1" applyAlignment="1">
      <alignment horizontal="center"/>
    </xf>
    <xf numFmtId="0" fontId="0" fillId="0" borderId="4" xfId="0" applyFont="1" applyBorder="1" applyAlignment="1">
      <alignment horizontal="center"/>
    </xf>
    <xf numFmtId="0" fontId="0" fillId="0" borderId="5" xfId="0" applyBorder="1" applyAlignment="1">
      <alignment horizontal="center"/>
    </xf>
    <xf numFmtId="0" fontId="0" fillId="0" borderId="7" xfId="0" applyFont="1" applyBorder="1" applyAlignment="1">
      <alignment horizontal="center"/>
    </xf>
    <xf numFmtId="0" fontId="0" fillId="0" borderId="0" xfId="0" applyAlignment="1">
      <alignment horizontal="center"/>
    </xf>
    <xf numFmtId="0" fontId="0" fillId="0" borderId="4" xfId="0" applyBorder="1" applyAlignment="1">
      <alignment horizontal="center"/>
    </xf>
    <xf numFmtId="0" fontId="7" fillId="0" borderId="0" xfId="0" applyFont="1" applyAlignment="1">
      <alignment horizontal="center"/>
    </xf>
    <xf numFmtId="0" fontId="7" fillId="0" borderId="4" xfId="0" applyFont="1" applyBorder="1" applyAlignment="1">
      <alignment horizontal="center"/>
    </xf>
    <xf numFmtId="0" fontId="14" fillId="0" borderId="25" xfId="0" applyFont="1" applyBorder="1" applyAlignment="1">
      <alignment horizontal="center"/>
    </xf>
    <xf numFmtId="0" fontId="14" fillId="0" borderId="0" xfId="0" applyFont="1" applyAlignment="1">
      <alignment horizontal="center"/>
    </xf>
    <xf numFmtId="0" fontId="12" fillId="0" borderId="0" xfId="0" applyFont="1" applyAlignment="1">
      <alignment horizontal="center"/>
    </xf>
    <xf numFmtId="0" fontId="5" fillId="0" borderId="0" xfId="0" applyFont="1" applyAlignment="1">
      <alignment horizontal="center"/>
    </xf>
    <xf numFmtId="0" fontId="10" fillId="0" borderId="0" xfId="0" applyFont="1" applyAlignment="1">
      <alignment horizontal="center"/>
    </xf>
    <xf numFmtId="0" fontId="4" fillId="0" borderId="0" xfId="0" applyFont="1" applyAlignment="1">
      <alignment horizontal="center"/>
    </xf>
    <xf numFmtId="0" fontId="8" fillId="0" borderId="0" xfId="0" applyFont="1" applyAlignment="1">
      <alignment horizontal="center"/>
    </xf>
    <xf numFmtId="0" fontId="14" fillId="0" borderId="6" xfId="0" applyFont="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A50021"/>
      <color rgb="FFCC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0</xdr:row>
      <xdr:rowOff>314325</xdr:rowOff>
    </xdr:from>
    <xdr:to>
      <xdr:col>3</xdr:col>
      <xdr:colOff>781050</xdr:colOff>
      <xdr:row>4</xdr:row>
      <xdr:rowOff>57149</xdr:rowOff>
    </xdr:to>
    <xdr:pic>
      <xdr:nvPicPr>
        <xdr:cNvPr id="5" name="Picture 4" descr="RFT.jpg"/>
        <xdr:cNvPicPr>
          <a:picLocks noChangeAspect="1"/>
        </xdr:cNvPicPr>
      </xdr:nvPicPr>
      <xdr:blipFill>
        <a:blip xmlns:r="http://schemas.openxmlformats.org/officeDocument/2006/relationships" r:embed="rId1" cstate="print"/>
        <a:stretch>
          <a:fillRect/>
        </a:stretch>
      </xdr:blipFill>
      <xdr:spPr>
        <a:xfrm>
          <a:off x="1524000" y="314325"/>
          <a:ext cx="1962150" cy="10953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vadarter@hotmail.com" TargetMode="External"/><Relationship Id="rId1" Type="http://schemas.openxmlformats.org/officeDocument/2006/relationships/hyperlink" Target="mailto:bcparham1@ao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J44"/>
  <sheetViews>
    <sheetView topLeftCell="A13" workbookViewId="0">
      <selection activeCell="C53" sqref="C53"/>
    </sheetView>
  </sheetViews>
  <sheetFormatPr defaultRowHeight="15"/>
  <cols>
    <col min="1" max="1" width="32" style="1" bestFit="1" customWidth="1"/>
    <col min="2" max="4" width="9.140625" style="1"/>
    <col min="5" max="5" width="20.7109375" style="1" bestFit="1" customWidth="1"/>
    <col min="6" max="8" width="9.140625" style="1"/>
    <col min="9" max="9" width="22.85546875" style="1" bestFit="1" customWidth="1"/>
    <col min="10" max="16384" width="9.140625" style="1"/>
  </cols>
  <sheetData>
    <row r="1" spans="1:10">
      <c r="A1" s="1">
        <v>2013</v>
      </c>
      <c r="B1" s="1" t="s">
        <v>8</v>
      </c>
      <c r="C1" s="1" t="s">
        <v>9</v>
      </c>
      <c r="F1" s="1" t="s">
        <v>8</v>
      </c>
      <c r="G1" s="1" t="s">
        <v>9</v>
      </c>
    </row>
    <row r="2" spans="1:10">
      <c r="A2" s="2" t="s">
        <v>0</v>
      </c>
      <c r="E2" s="2" t="s">
        <v>11</v>
      </c>
    </row>
    <row r="3" spans="1:10">
      <c r="A3" s="1" t="s">
        <v>1</v>
      </c>
      <c r="B3" s="1">
        <v>28</v>
      </c>
      <c r="C3" s="1">
        <v>14</v>
      </c>
      <c r="E3" s="1" t="s">
        <v>1</v>
      </c>
      <c r="F3" s="1">
        <v>24</v>
      </c>
      <c r="G3" s="1">
        <v>12</v>
      </c>
    </row>
    <row r="4" spans="1:10">
      <c r="A4" s="1" t="s">
        <v>2</v>
      </c>
      <c r="B4" s="1">
        <v>18</v>
      </c>
      <c r="C4" s="1">
        <v>9</v>
      </c>
      <c r="E4" s="1" t="s">
        <v>2</v>
      </c>
      <c r="F4" s="1">
        <v>14</v>
      </c>
      <c r="G4" s="1">
        <v>7</v>
      </c>
    </row>
    <row r="5" spans="1:10">
      <c r="A5" s="1" t="s">
        <v>3</v>
      </c>
      <c r="B5" s="1">
        <v>9</v>
      </c>
      <c r="E5" s="1" t="s">
        <v>3</v>
      </c>
      <c r="F5" s="1">
        <v>8</v>
      </c>
    </row>
    <row r="6" spans="1:10">
      <c r="A6" s="1" t="s">
        <v>4</v>
      </c>
      <c r="B6" s="1">
        <v>19</v>
      </c>
      <c r="E6" s="1" t="s">
        <v>4</v>
      </c>
      <c r="F6" s="1">
        <v>10</v>
      </c>
    </row>
    <row r="7" spans="1:10">
      <c r="A7" s="1" t="s">
        <v>5</v>
      </c>
      <c r="B7" s="1">
        <v>10</v>
      </c>
      <c r="C7" s="1">
        <v>5</v>
      </c>
      <c r="E7" s="1" t="s">
        <v>5</v>
      </c>
      <c r="F7" s="1">
        <v>10</v>
      </c>
      <c r="G7" s="1">
        <v>5</v>
      </c>
    </row>
    <row r="8" spans="1:10">
      <c r="A8" s="1" t="s">
        <v>6</v>
      </c>
      <c r="B8" s="1">
        <v>26</v>
      </c>
      <c r="C8" s="1">
        <v>13</v>
      </c>
      <c r="E8" s="1" t="s">
        <v>6</v>
      </c>
      <c r="F8" s="1">
        <v>22</v>
      </c>
      <c r="G8" s="1">
        <v>11</v>
      </c>
    </row>
    <row r="9" spans="1:10">
      <c r="A9" s="1" t="s">
        <v>7</v>
      </c>
      <c r="B9" s="1">
        <v>20</v>
      </c>
      <c r="C9" s="1">
        <v>10</v>
      </c>
    </row>
    <row r="10" spans="1:10">
      <c r="A10" s="1" t="s">
        <v>10</v>
      </c>
      <c r="B10" s="1">
        <f>SUM(B3:B9)</f>
        <v>130</v>
      </c>
      <c r="E10" s="1" t="s">
        <v>10</v>
      </c>
      <c r="F10" s="1">
        <f>SUM(F3:F8)</f>
        <v>88</v>
      </c>
      <c r="I10" s="1" t="s">
        <v>13</v>
      </c>
      <c r="J10" s="1">
        <f>(B10+F10)</f>
        <v>218</v>
      </c>
    </row>
    <row r="12" spans="1:10">
      <c r="A12" s="2" t="s">
        <v>12</v>
      </c>
    </row>
    <row r="13" spans="1:10">
      <c r="A13" s="1" t="s">
        <v>1</v>
      </c>
      <c r="B13" s="1">
        <v>20</v>
      </c>
      <c r="C13" s="1">
        <v>10</v>
      </c>
    </row>
    <row r="14" spans="1:10">
      <c r="A14" s="1" t="s">
        <v>2</v>
      </c>
      <c r="B14" s="1">
        <v>14</v>
      </c>
      <c r="C14" s="1">
        <v>7</v>
      </c>
    </row>
    <row r="15" spans="1:10">
      <c r="A15" s="1" t="s">
        <v>3</v>
      </c>
      <c r="B15" s="1">
        <v>6</v>
      </c>
    </row>
    <row r="16" spans="1:10">
      <c r="A16" s="1" t="s">
        <v>6</v>
      </c>
      <c r="B16" s="1">
        <v>28</v>
      </c>
      <c r="C16" s="1">
        <v>14</v>
      </c>
    </row>
    <row r="17" spans="1:10">
      <c r="A17" s="1" t="s">
        <v>4</v>
      </c>
      <c r="B17" s="1">
        <v>18</v>
      </c>
    </row>
    <row r="18" spans="1:10">
      <c r="A18" s="1" t="s">
        <v>5</v>
      </c>
      <c r="B18" s="1">
        <v>12</v>
      </c>
      <c r="C18" s="1">
        <v>6</v>
      </c>
    </row>
    <row r="19" spans="1:10">
      <c r="A19" s="1" t="s">
        <v>7</v>
      </c>
      <c r="B19" s="1">
        <v>26</v>
      </c>
      <c r="C19" s="1">
        <v>13</v>
      </c>
    </row>
    <row r="20" spans="1:10">
      <c r="A20" s="1" t="s">
        <v>10</v>
      </c>
      <c r="B20" s="1">
        <f>SUM(B13:B19)</f>
        <v>124</v>
      </c>
      <c r="I20" s="1" t="s">
        <v>13</v>
      </c>
      <c r="J20" s="1">
        <f>(B20)</f>
        <v>124</v>
      </c>
    </row>
    <row r="22" spans="1:10">
      <c r="A22" s="2" t="s">
        <v>14</v>
      </c>
    </row>
    <row r="23" spans="1:10">
      <c r="A23" s="1" t="s">
        <v>1</v>
      </c>
      <c r="B23" s="1">
        <v>30</v>
      </c>
      <c r="C23" s="1">
        <v>15</v>
      </c>
    </row>
    <row r="24" spans="1:10">
      <c r="A24" s="1" t="s">
        <v>2</v>
      </c>
      <c r="B24" s="1">
        <v>26</v>
      </c>
      <c r="C24" s="1">
        <v>13</v>
      </c>
    </row>
    <row r="25" spans="1:10">
      <c r="A25" s="1" t="s">
        <v>3</v>
      </c>
      <c r="B25" s="1">
        <v>8</v>
      </c>
    </row>
    <row r="26" spans="1:10">
      <c r="A26" s="1" t="s">
        <v>4</v>
      </c>
      <c r="B26" s="1">
        <v>23</v>
      </c>
    </row>
    <row r="27" spans="1:10">
      <c r="A27" s="1" t="s">
        <v>5</v>
      </c>
      <c r="B27" s="1">
        <v>12</v>
      </c>
      <c r="C27" s="1">
        <v>6</v>
      </c>
    </row>
    <row r="28" spans="1:10">
      <c r="A28" s="1" t="s">
        <v>6</v>
      </c>
      <c r="B28" s="1">
        <v>28</v>
      </c>
      <c r="C28" s="1">
        <v>14</v>
      </c>
    </row>
    <row r="29" spans="1:10">
      <c r="A29" s="1" t="s">
        <v>7</v>
      </c>
      <c r="B29" s="1">
        <v>32</v>
      </c>
      <c r="C29" s="1">
        <v>16</v>
      </c>
    </row>
    <row r="30" spans="1:10">
      <c r="A30" s="1" t="s">
        <v>10</v>
      </c>
      <c r="B30" s="1">
        <f>SUM(B23:B29)</f>
        <v>159</v>
      </c>
      <c r="I30" s="1" t="s">
        <v>13</v>
      </c>
      <c r="J30" s="1">
        <f>(B30)</f>
        <v>159</v>
      </c>
    </row>
    <row r="32" spans="1:10">
      <c r="A32" s="2" t="s">
        <v>15</v>
      </c>
      <c r="E32" s="2" t="s">
        <v>16</v>
      </c>
    </row>
    <row r="33" spans="1:10">
      <c r="A33" s="1" t="s">
        <v>1</v>
      </c>
      <c r="B33" s="1">
        <v>28</v>
      </c>
      <c r="C33" s="1">
        <v>14</v>
      </c>
      <c r="E33" s="1" t="s">
        <v>6</v>
      </c>
      <c r="F33" s="1">
        <v>26</v>
      </c>
      <c r="G33" s="1">
        <v>13</v>
      </c>
    </row>
    <row r="34" spans="1:10">
      <c r="A34" s="1" t="s">
        <v>2</v>
      </c>
      <c r="B34" s="1">
        <v>30</v>
      </c>
      <c r="C34" s="1">
        <v>15</v>
      </c>
      <c r="E34" s="1" t="s">
        <v>2</v>
      </c>
      <c r="F34" s="1">
        <v>26</v>
      </c>
      <c r="G34" s="1">
        <v>13</v>
      </c>
    </row>
    <row r="35" spans="1:10">
      <c r="A35" s="1" t="s">
        <v>3</v>
      </c>
      <c r="B35" s="1">
        <v>11</v>
      </c>
      <c r="E35" s="1" t="s">
        <v>3</v>
      </c>
      <c r="F35" s="1">
        <v>9</v>
      </c>
    </row>
    <row r="36" spans="1:10">
      <c r="A36" s="1" t="s">
        <v>4</v>
      </c>
      <c r="B36" s="1">
        <v>26</v>
      </c>
      <c r="E36" s="1" t="s">
        <v>4</v>
      </c>
      <c r="F36" s="1">
        <v>26</v>
      </c>
    </row>
    <row r="37" spans="1:10">
      <c r="A37" s="1" t="s">
        <v>5</v>
      </c>
      <c r="B37" s="1">
        <v>14</v>
      </c>
      <c r="C37" s="1">
        <v>7</v>
      </c>
      <c r="E37" s="1" t="s">
        <v>5</v>
      </c>
      <c r="F37" s="1">
        <v>10</v>
      </c>
      <c r="G37" s="1">
        <v>5</v>
      </c>
    </row>
    <row r="38" spans="1:10">
      <c r="A38" s="1" t="s">
        <v>6</v>
      </c>
      <c r="B38" s="1">
        <v>28</v>
      </c>
      <c r="C38" s="1">
        <v>14</v>
      </c>
      <c r="E38" s="1" t="s">
        <v>1</v>
      </c>
      <c r="F38" s="1">
        <v>16</v>
      </c>
      <c r="G38" s="1">
        <v>8</v>
      </c>
    </row>
    <row r="39" spans="1:10">
      <c r="A39" s="1" t="s">
        <v>7</v>
      </c>
      <c r="B39" s="1">
        <v>16</v>
      </c>
      <c r="C39" s="1">
        <v>8</v>
      </c>
    </row>
    <row r="40" spans="1:10">
      <c r="A40" s="1" t="s">
        <v>10</v>
      </c>
      <c r="B40" s="1">
        <f>SUM(B33:B39)</f>
        <v>153</v>
      </c>
      <c r="E40" s="1" t="s">
        <v>10</v>
      </c>
      <c r="F40" s="1">
        <f>SUM(F33:F39)</f>
        <v>113</v>
      </c>
      <c r="I40" s="1" t="s">
        <v>13</v>
      </c>
      <c r="J40" s="1">
        <f>(B40+F40)</f>
        <v>266</v>
      </c>
    </row>
    <row r="42" spans="1:10">
      <c r="A42" s="2" t="s">
        <v>17</v>
      </c>
      <c r="B42" s="1">
        <v>46</v>
      </c>
      <c r="C42" s="1">
        <v>13</v>
      </c>
      <c r="I42" s="1" t="s">
        <v>10</v>
      </c>
      <c r="J42" s="1">
        <f>(B42)</f>
        <v>46</v>
      </c>
    </row>
    <row r="44" spans="1:10">
      <c r="I44" s="1" t="s">
        <v>13</v>
      </c>
      <c r="J44" s="1">
        <f>SUM(J10:J10:J42)</f>
        <v>813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J54"/>
  <sheetViews>
    <sheetView topLeftCell="A37" workbookViewId="0">
      <selection activeCell="A42" sqref="A42:J50"/>
    </sheetView>
  </sheetViews>
  <sheetFormatPr defaultRowHeight="15"/>
  <cols>
    <col min="1" max="1" width="32" style="1" bestFit="1" customWidth="1"/>
    <col min="2" max="4" width="9.140625" style="1"/>
    <col min="5" max="5" width="20.7109375" style="1" bestFit="1" customWidth="1"/>
    <col min="6" max="8" width="9.140625" style="1"/>
    <col min="9" max="9" width="22.85546875" style="1" bestFit="1" customWidth="1"/>
    <col min="10" max="16384" width="9.140625" style="1"/>
  </cols>
  <sheetData>
    <row r="1" spans="1:10">
      <c r="A1" s="1">
        <v>2014</v>
      </c>
      <c r="B1" s="1" t="s">
        <v>8</v>
      </c>
      <c r="C1" s="1" t="s">
        <v>9</v>
      </c>
      <c r="F1" s="1" t="s">
        <v>8</v>
      </c>
      <c r="G1" s="1" t="s">
        <v>9</v>
      </c>
    </row>
    <row r="2" spans="1:10">
      <c r="A2" s="2" t="s">
        <v>18</v>
      </c>
    </row>
    <row r="3" spans="1:10">
      <c r="A3" s="1" t="s">
        <v>1</v>
      </c>
      <c r="B3" s="1">
        <v>48</v>
      </c>
      <c r="C3" s="1">
        <v>24</v>
      </c>
    </row>
    <row r="4" spans="1:10">
      <c r="A4" s="1" t="s">
        <v>2</v>
      </c>
      <c r="B4" s="1">
        <v>28</v>
      </c>
      <c r="C4" s="1">
        <v>14</v>
      </c>
    </row>
    <row r="5" spans="1:10">
      <c r="A5" s="1" t="s">
        <v>3</v>
      </c>
      <c r="B5" s="1">
        <v>14</v>
      </c>
    </row>
    <row r="6" spans="1:10">
      <c r="A6" s="1" t="s">
        <v>4</v>
      </c>
      <c r="B6" s="1">
        <v>27</v>
      </c>
    </row>
    <row r="7" spans="1:10">
      <c r="A7" s="1" t="s">
        <v>5</v>
      </c>
      <c r="B7" s="1">
        <v>16</v>
      </c>
      <c r="C7" s="1">
        <v>8</v>
      </c>
    </row>
    <row r="8" spans="1:10">
      <c r="A8" s="1" t="s">
        <v>6</v>
      </c>
      <c r="B8" s="1">
        <v>38</v>
      </c>
      <c r="C8" s="1">
        <v>19</v>
      </c>
    </row>
    <row r="9" spans="1:10">
      <c r="A9" s="1" t="s">
        <v>7</v>
      </c>
      <c r="B9" s="1">
        <v>34</v>
      </c>
      <c r="C9" s="1">
        <v>17</v>
      </c>
    </row>
    <row r="10" spans="1:10">
      <c r="A10" s="1" t="s">
        <v>10</v>
      </c>
      <c r="B10" s="1">
        <f>SUM(B3:B9)</f>
        <v>205</v>
      </c>
      <c r="I10" s="1" t="s">
        <v>13</v>
      </c>
      <c r="J10" s="1">
        <f>(B10)</f>
        <v>205</v>
      </c>
    </row>
    <row r="12" spans="1:10">
      <c r="A12" s="2" t="s">
        <v>0</v>
      </c>
      <c r="E12" s="2" t="s">
        <v>11</v>
      </c>
    </row>
    <row r="13" spans="1:10">
      <c r="A13" s="1" t="s">
        <v>1</v>
      </c>
      <c r="B13" s="1">
        <v>56</v>
      </c>
      <c r="C13" s="1">
        <v>28</v>
      </c>
      <c r="E13" s="1" t="s">
        <v>1</v>
      </c>
      <c r="F13" s="1">
        <v>40</v>
      </c>
      <c r="G13" s="1">
        <v>20</v>
      </c>
    </row>
    <row r="14" spans="1:10">
      <c r="A14" s="1" t="s">
        <v>2</v>
      </c>
      <c r="B14" s="1">
        <v>36</v>
      </c>
      <c r="C14" s="1">
        <v>18</v>
      </c>
      <c r="E14" s="1" t="s">
        <v>2</v>
      </c>
      <c r="F14" s="1">
        <v>32</v>
      </c>
      <c r="G14" s="1">
        <v>16</v>
      </c>
    </row>
    <row r="15" spans="1:10">
      <c r="A15" s="1" t="s">
        <v>3</v>
      </c>
      <c r="B15" s="1">
        <v>18</v>
      </c>
      <c r="E15" s="1" t="s">
        <v>3</v>
      </c>
      <c r="F15" s="1">
        <v>12</v>
      </c>
    </row>
    <row r="16" spans="1:10">
      <c r="A16" s="1" t="s">
        <v>4</v>
      </c>
      <c r="B16" s="1">
        <v>36</v>
      </c>
      <c r="E16" s="1" t="s">
        <v>4</v>
      </c>
      <c r="F16" s="1">
        <v>26</v>
      </c>
    </row>
    <row r="17" spans="1:10">
      <c r="A17" s="1" t="s">
        <v>5</v>
      </c>
      <c r="B17" s="1">
        <v>20</v>
      </c>
      <c r="C17" s="1">
        <v>10</v>
      </c>
      <c r="E17" s="1" t="s">
        <v>5</v>
      </c>
      <c r="F17" s="1">
        <v>12</v>
      </c>
      <c r="G17" s="1">
        <v>6</v>
      </c>
    </row>
    <row r="18" spans="1:10">
      <c r="A18" s="1" t="s">
        <v>6</v>
      </c>
      <c r="B18" s="1">
        <v>44</v>
      </c>
      <c r="C18" s="1">
        <v>22</v>
      </c>
      <c r="E18" s="1" t="s">
        <v>6</v>
      </c>
      <c r="F18" s="1">
        <v>22</v>
      </c>
      <c r="G18" s="1">
        <v>11</v>
      </c>
    </row>
    <row r="19" spans="1:10">
      <c r="A19" s="1" t="s">
        <v>7</v>
      </c>
      <c r="B19" s="1">
        <v>36</v>
      </c>
      <c r="C19" s="1">
        <v>18</v>
      </c>
    </row>
    <row r="20" spans="1:10">
      <c r="A20" s="1" t="s">
        <v>10</v>
      </c>
      <c r="B20" s="1">
        <f>SUM(B13:B19)</f>
        <v>246</v>
      </c>
      <c r="E20" s="1" t="s">
        <v>10</v>
      </c>
      <c r="F20" s="1">
        <f>SUM(F13:F18)</f>
        <v>144</v>
      </c>
      <c r="I20" s="1" t="s">
        <v>13</v>
      </c>
      <c r="J20" s="1">
        <f>(B20+F20)</f>
        <v>390</v>
      </c>
    </row>
    <row r="22" spans="1:10">
      <c r="A22" s="2" t="s">
        <v>19</v>
      </c>
      <c r="E22" s="1" t="s">
        <v>20</v>
      </c>
    </row>
    <row r="23" spans="1:10">
      <c r="A23" s="1" t="s">
        <v>1</v>
      </c>
      <c r="B23" s="1">
        <v>40</v>
      </c>
      <c r="C23" s="1">
        <v>20</v>
      </c>
    </row>
    <row r="24" spans="1:10">
      <c r="A24" s="1" t="s">
        <v>2</v>
      </c>
      <c r="B24" s="1">
        <v>24</v>
      </c>
      <c r="C24" s="1">
        <v>12</v>
      </c>
    </row>
    <row r="25" spans="1:10">
      <c r="A25" s="1" t="s">
        <v>3</v>
      </c>
      <c r="B25" s="1">
        <v>10</v>
      </c>
    </row>
    <row r="26" spans="1:10">
      <c r="A26" s="1" t="s">
        <v>4</v>
      </c>
      <c r="B26" s="1">
        <v>22</v>
      </c>
    </row>
    <row r="27" spans="1:10">
      <c r="A27" s="1" t="s">
        <v>5</v>
      </c>
      <c r="B27" s="1">
        <v>12</v>
      </c>
      <c r="C27" s="1">
        <v>6</v>
      </c>
    </row>
    <row r="28" spans="1:10">
      <c r="A28" s="1" t="s">
        <v>6</v>
      </c>
      <c r="B28" s="1">
        <v>28</v>
      </c>
      <c r="C28" s="1">
        <v>14</v>
      </c>
    </row>
    <row r="29" spans="1:10">
      <c r="A29" s="1" t="s">
        <v>7</v>
      </c>
      <c r="B29" s="1">
        <v>26</v>
      </c>
      <c r="C29" s="1">
        <v>13</v>
      </c>
    </row>
    <row r="30" spans="1:10">
      <c r="A30" s="1" t="s">
        <v>10</v>
      </c>
      <c r="B30" s="1">
        <f>SUM(B23:B29)</f>
        <v>162</v>
      </c>
      <c r="I30" s="1" t="s">
        <v>13</v>
      </c>
      <c r="J30" s="1">
        <f>(B30)</f>
        <v>162</v>
      </c>
    </row>
    <row r="32" spans="1:10">
      <c r="A32" s="2" t="s">
        <v>14</v>
      </c>
    </row>
    <row r="33" spans="1:10">
      <c r="A33" s="1" t="s">
        <v>1</v>
      </c>
      <c r="B33" s="1">
        <v>38</v>
      </c>
      <c r="C33" s="1">
        <v>19</v>
      </c>
    </row>
    <row r="34" spans="1:10">
      <c r="A34" s="1" t="s">
        <v>2</v>
      </c>
      <c r="B34" s="1">
        <v>32</v>
      </c>
      <c r="C34" s="1">
        <v>16</v>
      </c>
    </row>
    <row r="35" spans="1:10">
      <c r="A35" s="1" t="s">
        <v>3</v>
      </c>
      <c r="B35" s="1">
        <v>16</v>
      </c>
    </row>
    <row r="36" spans="1:10">
      <c r="A36" s="1" t="s">
        <v>4</v>
      </c>
      <c r="B36" s="1">
        <v>29</v>
      </c>
    </row>
    <row r="37" spans="1:10">
      <c r="A37" s="1" t="s">
        <v>5</v>
      </c>
      <c r="B37" s="1">
        <v>16</v>
      </c>
      <c r="C37" s="1">
        <v>8</v>
      </c>
    </row>
    <row r="38" spans="1:10">
      <c r="A38" s="1" t="s">
        <v>6</v>
      </c>
      <c r="B38" s="1">
        <v>38</v>
      </c>
      <c r="C38" s="1">
        <v>19</v>
      </c>
    </row>
    <row r="39" spans="1:10">
      <c r="A39" s="1" t="s">
        <v>7</v>
      </c>
      <c r="B39" s="1">
        <v>30</v>
      </c>
      <c r="C39" s="1">
        <v>15</v>
      </c>
    </row>
    <row r="40" spans="1:10">
      <c r="A40" s="1" t="s">
        <v>10</v>
      </c>
      <c r="B40" s="1">
        <f>SUM(B33:B39)</f>
        <v>199</v>
      </c>
      <c r="I40" s="1" t="s">
        <v>13</v>
      </c>
      <c r="J40" s="1">
        <f>(B40)</f>
        <v>199</v>
      </c>
    </row>
    <row r="42" spans="1:10">
      <c r="A42" s="2" t="s">
        <v>15</v>
      </c>
      <c r="E42" s="2" t="s">
        <v>16</v>
      </c>
    </row>
    <row r="43" spans="1:10">
      <c r="A43" s="1" t="s">
        <v>1</v>
      </c>
      <c r="B43" s="1">
        <v>38</v>
      </c>
      <c r="C43" s="1">
        <v>19</v>
      </c>
      <c r="E43" s="1" t="s">
        <v>6</v>
      </c>
      <c r="F43" s="1">
        <v>30</v>
      </c>
      <c r="G43" s="1">
        <v>15</v>
      </c>
    </row>
    <row r="44" spans="1:10">
      <c r="A44" s="1" t="s">
        <v>2</v>
      </c>
      <c r="B44" s="1">
        <v>30</v>
      </c>
      <c r="C44" s="1">
        <v>15</v>
      </c>
      <c r="E44" s="1" t="s">
        <v>2</v>
      </c>
      <c r="F44" s="1">
        <v>20</v>
      </c>
      <c r="G44" s="1">
        <v>10</v>
      </c>
    </row>
    <row r="45" spans="1:10">
      <c r="A45" s="1" t="s">
        <v>3</v>
      </c>
      <c r="B45" s="1">
        <v>8</v>
      </c>
      <c r="E45" s="1" t="s">
        <v>3</v>
      </c>
      <c r="F45" s="1">
        <v>13</v>
      </c>
    </row>
    <row r="46" spans="1:10">
      <c r="A46" s="1" t="s">
        <v>4</v>
      </c>
      <c r="B46" s="1">
        <v>18</v>
      </c>
      <c r="E46" s="1" t="s">
        <v>4</v>
      </c>
      <c r="F46" s="1">
        <v>17</v>
      </c>
    </row>
    <row r="47" spans="1:10">
      <c r="A47" s="1" t="s">
        <v>5</v>
      </c>
      <c r="B47" s="1">
        <v>8</v>
      </c>
      <c r="C47" s="1">
        <v>4</v>
      </c>
      <c r="E47" s="1" t="s">
        <v>5</v>
      </c>
      <c r="F47" s="1">
        <v>16</v>
      </c>
      <c r="G47" s="1">
        <v>8</v>
      </c>
    </row>
    <row r="48" spans="1:10">
      <c r="A48" s="1" t="s">
        <v>6</v>
      </c>
      <c r="B48" s="1">
        <v>22</v>
      </c>
      <c r="C48" s="1">
        <v>11</v>
      </c>
      <c r="E48" s="1" t="s">
        <v>1</v>
      </c>
      <c r="F48" s="1">
        <v>28</v>
      </c>
      <c r="G48" s="1">
        <v>14</v>
      </c>
    </row>
    <row r="49" spans="1:10">
      <c r="A49" s="1" t="s">
        <v>7</v>
      </c>
      <c r="B49" s="1">
        <v>20</v>
      </c>
      <c r="C49" s="1">
        <v>10</v>
      </c>
    </row>
    <row r="50" spans="1:10">
      <c r="A50" s="1" t="s">
        <v>10</v>
      </c>
      <c r="B50" s="1">
        <f>SUM(B43:B49)</f>
        <v>144</v>
      </c>
      <c r="E50" s="1" t="s">
        <v>10</v>
      </c>
      <c r="F50" s="1">
        <f>SUM(F43:F49)</f>
        <v>124</v>
      </c>
      <c r="I50" s="1" t="s">
        <v>13</v>
      </c>
      <c r="J50" s="1">
        <f>(B50+F50)</f>
        <v>268</v>
      </c>
    </row>
    <row r="52" spans="1:10">
      <c r="A52" s="2" t="s">
        <v>17</v>
      </c>
      <c r="B52" s="1">
        <v>58</v>
      </c>
      <c r="C52" s="1">
        <v>29</v>
      </c>
      <c r="I52" s="1" t="s">
        <v>10</v>
      </c>
      <c r="J52" s="1">
        <f>(B52)</f>
        <v>58</v>
      </c>
    </row>
    <row r="54" spans="1:10">
      <c r="I54" s="1" t="s">
        <v>13</v>
      </c>
      <c r="J54" s="1">
        <f>SUM(J10:J52)</f>
        <v>1282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N54"/>
  <sheetViews>
    <sheetView topLeftCell="A16" workbookViewId="0">
      <selection activeCell="A42" sqref="A42:J50"/>
    </sheetView>
  </sheetViews>
  <sheetFormatPr defaultRowHeight="15"/>
  <cols>
    <col min="1" max="1" width="32" style="1" bestFit="1" customWidth="1"/>
    <col min="2" max="4" width="9.140625" style="1"/>
    <col min="5" max="5" width="20.7109375" style="1" bestFit="1" customWidth="1"/>
    <col min="6" max="8" width="9.140625" style="1"/>
    <col min="9" max="9" width="22.85546875" style="1" bestFit="1" customWidth="1"/>
    <col min="10" max="16384" width="9.140625" style="1"/>
  </cols>
  <sheetData>
    <row r="1" spans="1:14">
      <c r="A1" s="1">
        <v>2015</v>
      </c>
      <c r="B1" s="1" t="s">
        <v>8</v>
      </c>
      <c r="C1" s="1" t="s">
        <v>9</v>
      </c>
      <c r="F1" s="1" t="s">
        <v>8</v>
      </c>
      <c r="G1" s="1" t="s">
        <v>9</v>
      </c>
    </row>
    <row r="2" spans="1:14">
      <c r="A2" s="2" t="s">
        <v>25</v>
      </c>
      <c r="E2" s="2" t="s">
        <v>24</v>
      </c>
      <c r="N2" s="1" t="s">
        <v>21</v>
      </c>
    </row>
    <row r="3" spans="1:14">
      <c r="A3" s="1" t="s">
        <v>1</v>
      </c>
      <c r="B3" s="1">
        <v>36</v>
      </c>
      <c r="C3" s="1">
        <v>18</v>
      </c>
      <c r="E3" s="1" t="s">
        <v>1</v>
      </c>
      <c r="F3" s="1">
        <v>48</v>
      </c>
      <c r="G3" s="1">
        <v>24</v>
      </c>
    </row>
    <row r="4" spans="1:14">
      <c r="A4" s="1" t="s">
        <v>2</v>
      </c>
      <c r="B4" s="1">
        <v>26</v>
      </c>
      <c r="C4" s="1">
        <v>13</v>
      </c>
      <c r="E4" s="1" t="s">
        <v>2</v>
      </c>
      <c r="F4" s="1">
        <v>36</v>
      </c>
      <c r="G4" s="1">
        <v>18</v>
      </c>
    </row>
    <row r="5" spans="1:14">
      <c r="A5" s="1" t="s">
        <v>3</v>
      </c>
      <c r="B5" s="1">
        <v>12</v>
      </c>
      <c r="E5" s="1" t="s">
        <v>3</v>
      </c>
      <c r="F5" s="1">
        <v>16</v>
      </c>
    </row>
    <row r="6" spans="1:14">
      <c r="A6" s="1" t="s">
        <v>4</v>
      </c>
      <c r="B6" s="1">
        <v>26</v>
      </c>
      <c r="E6" s="1" t="s">
        <v>4</v>
      </c>
      <c r="F6" s="1">
        <v>35</v>
      </c>
    </row>
    <row r="7" spans="1:14">
      <c r="A7" s="1" t="s">
        <v>5</v>
      </c>
      <c r="B7" s="1">
        <v>14</v>
      </c>
      <c r="C7" s="1">
        <v>7</v>
      </c>
      <c r="E7" s="1" t="s">
        <v>5</v>
      </c>
      <c r="F7" s="1">
        <v>20</v>
      </c>
      <c r="G7" s="1">
        <v>10</v>
      </c>
    </row>
    <row r="8" spans="1:14">
      <c r="A8" s="1" t="s">
        <v>6</v>
      </c>
      <c r="B8" s="1">
        <v>34</v>
      </c>
      <c r="C8" s="1">
        <v>17</v>
      </c>
      <c r="E8" s="1" t="s">
        <v>6</v>
      </c>
      <c r="F8" s="1">
        <v>44</v>
      </c>
      <c r="G8" s="1">
        <v>22</v>
      </c>
    </row>
    <row r="9" spans="1:14">
      <c r="A9" s="1" t="s">
        <v>7</v>
      </c>
      <c r="B9" s="1">
        <v>26</v>
      </c>
      <c r="C9" s="1">
        <v>13</v>
      </c>
      <c r="E9" s="1" t="s">
        <v>1</v>
      </c>
      <c r="F9" s="1">
        <v>40</v>
      </c>
      <c r="G9" s="1">
        <v>20</v>
      </c>
    </row>
    <row r="10" spans="1:14">
      <c r="A10" s="1" t="s">
        <v>10</v>
      </c>
      <c r="B10" s="1">
        <f>SUM(B3:B9)</f>
        <v>174</v>
      </c>
      <c r="F10" s="1">
        <f>SUM(F3:F9)</f>
        <v>239</v>
      </c>
      <c r="I10" s="1" t="s">
        <v>13</v>
      </c>
      <c r="J10" s="1">
        <f>(B10+F10)</f>
        <v>413</v>
      </c>
    </row>
    <row r="12" spans="1:14">
      <c r="A12" s="2" t="s">
        <v>22</v>
      </c>
      <c r="E12" s="2" t="s">
        <v>11</v>
      </c>
      <c r="N12" s="1" t="s">
        <v>23</v>
      </c>
    </row>
    <row r="13" spans="1:14">
      <c r="A13" s="1" t="s">
        <v>1</v>
      </c>
      <c r="E13" s="1" t="s">
        <v>1</v>
      </c>
    </row>
    <row r="14" spans="1:14">
      <c r="A14" s="1" t="s">
        <v>2</v>
      </c>
      <c r="E14" s="1" t="s">
        <v>2</v>
      </c>
    </row>
    <row r="15" spans="1:14">
      <c r="A15" s="1" t="s">
        <v>3</v>
      </c>
      <c r="E15" s="1" t="s">
        <v>3</v>
      </c>
    </row>
    <row r="16" spans="1:14">
      <c r="A16" s="1" t="s">
        <v>4</v>
      </c>
      <c r="E16" s="1" t="s">
        <v>4</v>
      </c>
    </row>
    <row r="17" spans="1:10">
      <c r="A17" s="1" t="s">
        <v>5</v>
      </c>
      <c r="E17" s="1" t="s">
        <v>5</v>
      </c>
    </row>
    <row r="18" spans="1:10">
      <c r="A18" s="1" t="s">
        <v>6</v>
      </c>
      <c r="E18" s="1" t="s">
        <v>6</v>
      </c>
    </row>
    <row r="19" spans="1:10">
      <c r="A19" s="1" t="s">
        <v>7</v>
      </c>
    </row>
    <row r="20" spans="1:10">
      <c r="A20" s="1" t="s">
        <v>10</v>
      </c>
      <c r="B20" s="1">
        <f>SUM(B13:B19)</f>
        <v>0</v>
      </c>
      <c r="E20" s="1" t="s">
        <v>10</v>
      </c>
      <c r="F20" s="1">
        <f>SUM(F13:F18)</f>
        <v>0</v>
      </c>
      <c r="I20" s="1" t="s">
        <v>13</v>
      </c>
      <c r="J20" s="1">
        <f>(B20+F20)</f>
        <v>0</v>
      </c>
    </row>
    <row r="22" spans="1:10">
      <c r="A22" s="2" t="s">
        <v>12</v>
      </c>
    </row>
    <row r="23" spans="1:10">
      <c r="A23" s="1" t="s">
        <v>1</v>
      </c>
      <c r="B23" s="1">
        <v>48</v>
      </c>
      <c r="C23" s="1">
        <v>24</v>
      </c>
    </row>
    <row r="24" spans="1:10">
      <c r="A24" s="1" t="s">
        <v>2</v>
      </c>
      <c r="B24" s="1">
        <v>42</v>
      </c>
      <c r="C24" s="1">
        <v>21</v>
      </c>
    </row>
    <row r="25" spans="1:10">
      <c r="A25" s="1" t="s">
        <v>3</v>
      </c>
      <c r="B25" s="1">
        <v>14</v>
      </c>
    </row>
    <row r="26" spans="1:10">
      <c r="A26" s="1" t="s">
        <v>4</v>
      </c>
      <c r="B26" s="1">
        <v>33</v>
      </c>
    </row>
    <row r="27" spans="1:10">
      <c r="A27" s="1" t="s">
        <v>5</v>
      </c>
      <c r="B27" s="1">
        <v>16</v>
      </c>
      <c r="C27" s="1">
        <v>8</v>
      </c>
    </row>
    <row r="28" spans="1:10">
      <c r="A28" s="1" t="s">
        <v>6</v>
      </c>
      <c r="B28" s="1">
        <v>38</v>
      </c>
      <c r="C28" s="1">
        <v>19</v>
      </c>
    </row>
    <row r="29" spans="1:10">
      <c r="A29" s="1" t="s">
        <v>7</v>
      </c>
      <c r="B29" s="1">
        <v>30</v>
      </c>
      <c r="C29" s="1">
        <v>15</v>
      </c>
    </row>
    <row r="30" spans="1:10">
      <c r="A30" s="1" t="s">
        <v>10</v>
      </c>
      <c r="B30" s="1">
        <f>SUM(B23:B29)</f>
        <v>221</v>
      </c>
      <c r="I30" s="1" t="s">
        <v>13</v>
      </c>
      <c r="J30" s="1">
        <f>(B30)</f>
        <v>221</v>
      </c>
    </row>
    <row r="32" spans="1:10">
      <c r="A32" s="2" t="s">
        <v>14</v>
      </c>
    </row>
    <row r="33" spans="1:10">
      <c r="A33" s="1" t="s">
        <v>1</v>
      </c>
      <c r="B33" s="1">
        <v>30</v>
      </c>
      <c r="C33" s="1">
        <v>15</v>
      </c>
    </row>
    <row r="34" spans="1:10">
      <c r="A34" s="1" t="s">
        <v>2</v>
      </c>
      <c r="B34" s="1">
        <v>24</v>
      </c>
      <c r="C34" s="1">
        <v>12</v>
      </c>
    </row>
    <row r="35" spans="1:10">
      <c r="A35" s="1" t="s">
        <v>3</v>
      </c>
      <c r="B35" s="1">
        <v>10</v>
      </c>
    </row>
    <row r="36" spans="1:10">
      <c r="A36" s="1" t="s">
        <v>4</v>
      </c>
      <c r="B36" s="1">
        <v>26</v>
      </c>
    </row>
    <row r="37" spans="1:10">
      <c r="A37" s="1" t="s">
        <v>5</v>
      </c>
      <c r="B37" s="1">
        <v>14</v>
      </c>
      <c r="C37" s="1">
        <v>7</v>
      </c>
    </row>
    <row r="38" spans="1:10">
      <c r="A38" s="1" t="s">
        <v>6</v>
      </c>
      <c r="B38" s="1">
        <v>28</v>
      </c>
      <c r="C38" s="1">
        <v>14</v>
      </c>
    </row>
    <row r="39" spans="1:10">
      <c r="A39" s="1" t="s">
        <v>7</v>
      </c>
      <c r="B39" s="1">
        <v>22</v>
      </c>
      <c r="C39" s="1">
        <v>11</v>
      </c>
    </row>
    <row r="40" spans="1:10">
      <c r="A40" s="1" t="s">
        <v>10</v>
      </c>
      <c r="B40" s="1">
        <f>SUM(B33:B39)</f>
        <v>154</v>
      </c>
      <c r="I40" s="1" t="s">
        <v>13</v>
      </c>
      <c r="J40" s="1">
        <f>(B40)</f>
        <v>154</v>
      </c>
    </row>
    <row r="42" spans="1:10">
      <c r="A42" s="2" t="s">
        <v>15</v>
      </c>
      <c r="E42" s="2" t="s">
        <v>16</v>
      </c>
    </row>
    <row r="43" spans="1:10">
      <c r="A43" s="1" t="s">
        <v>1</v>
      </c>
      <c r="B43" s="1">
        <v>40</v>
      </c>
      <c r="C43" s="1">
        <v>20</v>
      </c>
      <c r="E43" s="1" t="s">
        <v>1</v>
      </c>
      <c r="F43" s="1">
        <v>38</v>
      </c>
      <c r="G43" s="1">
        <v>19</v>
      </c>
    </row>
    <row r="44" spans="1:10">
      <c r="A44" s="1" t="s">
        <v>2</v>
      </c>
      <c r="B44" s="1">
        <v>32</v>
      </c>
      <c r="C44" s="1">
        <v>16</v>
      </c>
      <c r="E44" s="1" t="s">
        <v>2</v>
      </c>
      <c r="F44" s="1">
        <v>28</v>
      </c>
      <c r="G44" s="1">
        <v>14</v>
      </c>
    </row>
    <row r="45" spans="1:10">
      <c r="A45" s="1" t="s">
        <v>3</v>
      </c>
      <c r="B45" s="1">
        <v>14</v>
      </c>
      <c r="E45" s="1" t="s">
        <v>3</v>
      </c>
      <c r="F45" s="1">
        <v>14</v>
      </c>
    </row>
    <row r="46" spans="1:10">
      <c r="A46" s="1" t="s">
        <v>4</v>
      </c>
      <c r="B46" s="1">
        <v>32</v>
      </c>
      <c r="E46" s="1" t="s">
        <v>4</v>
      </c>
      <c r="F46" s="1">
        <v>26</v>
      </c>
    </row>
    <row r="47" spans="1:10">
      <c r="A47" s="1" t="s">
        <v>5</v>
      </c>
      <c r="B47" s="1">
        <v>20</v>
      </c>
      <c r="C47" s="1">
        <v>10</v>
      </c>
      <c r="E47" s="1" t="s">
        <v>5</v>
      </c>
      <c r="F47" s="1">
        <v>16</v>
      </c>
      <c r="G47" s="1">
        <v>8</v>
      </c>
    </row>
    <row r="48" spans="1:10">
      <c r="A48" s="1" t="s">
        <v>6</v>
      </c>
      <c r="B48" s="1">
        <v>34</v>
      </c>
      <c r="C48" s="1">
        <v>17</v>
      </c>
      <c r="E48" s="1" t="s">
        <v>1</v>
      </c>
      <c r="F48" s="1">
        <v>28</v>
      </c>
      <c r="G48" s="1">
        <v>14</v>
      </c>
    </row>
    <row r="49" spans="1:10">
      <c r="A49" s="1" t="s">
        <v>1</v>
      </c>
      <c r="B49" s="1">
        <v>26</v>
      </c>
      <c r="C49" s="1">
        <v>13</v>
      </c>
    </row>
    <row r="50" spans="1:10">
      <c r="A50" s="1" t="s">
        <v>10</v>
      </c>
      <c r="B50" s="1">
        <f>SUM(B43:B49)</f>
        <v>198</v>
      </c>
      <c r="E50" s="1" t="s">
        <v>10</v>
      </c>
      <c r="F50" s="1">
        <f>SUM(F43:F49)</f>
        <v>150</v>
      </c>
      <c r="I50" s="1" t="s">
        <v>13</v>
      </c>
      <c r="J50" s="1">
        <f>(B50+F50)</f>
        <v>348</v>
      </c>
    </row>
    <row r="52" spans="1:10">
      <c r="A52" s="2" t="s">
        <v>17</v>
      </c>
      <c r="B52" s="1">
        <v>62</v>
      </c>
      <c r="C52" s="1">
        <v>31</v>
      </c>
      <c r="I52" s="1" t="s">
        <v>10</v>
      </c>
      <c r="J52" s="1">
        <f>(B52)</f>
        <v>62</v>
      </c>
    </row>
    <row r="54" spans="1:10">
      <c r="I54" s="1" t="s">
        <v>13</v>
      </c>
      <c r="J54" s="1">
        <f>SUM(J10:J52)</f>
        <v>1198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J54"/>
  <sheetViews>
    <sheetView topLeftCell="A34" workbookViewId="0">
      <selection activeCell="A42" sqref="A42:J50"/>
    </sheetView>
  </sheetViews>
  <sheetFormatPr defaultRowHeight="15"/>
  <cols>
    <col min="1" max="1" width="32" style="1" bestFit="1" customWidth="1"/>
    <col min="2" max="4" width="9.140625" style="1"/>
    <col min="5" max="5" width="20.7109375" style="1" bestFit="1" customWidth="1"/>
    <col min="6" max="8" width="9.140625" style="1"/>
    <col min="9" max="9" width="22.85546875" style="1" bestFit="1" customWidth="1"/>
    <col min="10" max="16384" width="9.140625" style="1"/>
  </cols>
  <sheetData>
    <row r="1" spans="1:10">
      <c r="A1" s="1">
        <v>2016</v>
      </c>
      <c r="B1" s="1" t="s">
        <v>8</v>
      </c>
      <c r="C1" s="1" t="s">
        <v>9</v>
      </c>
      <c r="F1" s="1" t="s">
        <v>8</v>
      </c>
      <c r="G1" s="1" t="s">
        <v>9</v>
      </c>
    </row>
    <row r="2" spans="1:10">
      <c r="A2" s="2" t="s">
        <v>24</v>
      </c>
      <c r="E2" s="2"/>
    </row>
    <row r="3" spans="1:10">
      <c r="A3" s="1" t="s">
        <v>1</v>
      </c>
      <c r="B3" s="1">
        <v>58</v>
      </c>
      <c r="C3" s="1">
        <v>29</v>
      </c>
    </row>
    <row r="4" spans="1:10">
      <c r="A4" s="1" t="s">
        <v>2</v>
      </c>
      <c r="B4" s="1">
        <v>48</v>
      </c>
      <c r="C4" s="1">
        <v>24</v>
      </c>
    </row>
    <row r="5" spans="1:10">
      <c r="A5" s="1" t="s">
        <v>3</v>
      </c>
      <c r="B5" s="1">
        <v>20</v>
      </c>
    </row>
    <row r="6" spans="1:10">
      <c r="A6" s="1" t="s">
        <v>4</v>
      </c>
      <c r="B6" s="1">
        <v>41</v>
      </c>
    </row>
    <row r="7" spans="1:10">
      <c r="A7" s="1" t="s">
        <v>5</v>
      </c>
      <c r="B7" s="1">
        <v>24</v>
      </c>
      <c r="C7" s="1">
        <v>12</v>
      </c>
    </row>
    <row r="8" spans="1:10">
      <c r="A8" s="1" t="s">
        <v>6</v>
      </c>
      <c r="B8" s="1">
        <v>48</v>
      </c>
      <c r="C8" s="1">
        <v>24</v>
      </c>
    </row>
    <row r="9" spans="1:10">
      <c r="A9" s="1" t="s">
        <v>7</v>
      </c>
      <c r="B9" s="1">
        <v>22</v>
      </c>
      <c r="C9" s="1">
        <v>11</v>
      </c>
    </row>
    <row r="10" spans="1:10">
      <c r="A10" s="1" t="s">
        <v>10</v>
      </c>
      <c r="B10" s="1">
        <f>SUM(B3:B9)</f>
        <v>261</v>
      </c>
      <c r="I10" s="1" t="s">
        <v>13</v>
      </c>
      <c r="J10" s="1">
        <f>(B10+F10)</f>
        <v>261</v>
      </c>
    </row>
    <row r="12" spans="1:10">
      <c r="A12" s="2" t="s">
        <v>22</v>
      </c>
      <c r="E12" s="2" t="s">
        <v>11</v>
      </c>
    </row>
    <row r="13" spans="1:10">
      <c r="A13" s="1" t="s">
        <v>1</v>
      </c>
      <c r="B13" s="1">
        <v>64</v>
      </c>
      <c r="C13" s="1">
        <v>32</v>
      </c>
      <c r="E13" s="1" t="s">
        <v>1</v>
      </c>
      <c r="F13" s="1">
        <v>38</v>
      </c>
      <c r="G13" s="1">
        <v>19</v>
      </c>
    </row>
    <row r="14" spans="1:10">
      <c r="A14" s="1" t="s">
        <v>2</v>
      </c>
      <c r="B14" s="1">
        <v>24</v>
      </c>
      <c r="C14" s="1">
        <v>12</v>
      </c>
      <c r="E14" s="1" t="s">
        <v>2</v>
      </c>
      <c r="F14" s="1">
        <v>26</v>
      </c>
      <c r="G14" s="1">
        <v>13</v>
      </c>
    </row>
    <row r="15" spans="1:10">
      <c r="A15" s="1" t="s">
        <v>3</v>
      </c>
      <c r="B15" s="1">
        <v>19</v>
      </c>
      <c r="E15" s="1" t="s">
        <v>3</v>
      </c>
      <c r="F15" s="1">
        <v>20</v>
      </c>
    </row>
    <row r="16" spans="1:10">
      <c r="A16" s="1" t="s">
        <v>4</v>
      </c>
      <c r="B16" s="1">
        <v>38</v>
      </c>
      <c r="E16" s="1" t="s">
        <v>4</v>
      </c>
      <c r="F16" s="1">
        <v>22</v>
      </c>
    </row>
    <row r="17" spans="1:10">
      <c r="A17" s="1" t="s">
        <v>5</v>
      </c>
      <c r="B17" s="1">
        <v>20</v>
      </c>
      <c r="C17" s="1">
        <v>10</v>
      </c>
      <c r="E17" s="1" t="s">
        <v>5</v>
      </c>
      <c r="F17" s="1">
        <v>18</v>
      </c>
      <c r="G17" s="1">
        <v>9</v>
      </c>
    </row>
    <row r="18" spans="1:10">
      <c r="A18" s="1" t="s">
        <v>6</v>
      </c>
      <c r="B18" s="1">
        <v>40</v>
      </c>
      <c r="C18" s="1">
        <v>20</v>
      </c>
      <c r="E18" s="1" t="s">
        <v>6</v>
      </c>
      <c r="F18" s="1">
        <v>24</v>
      </c>
      <c r="G18" s="1">
        <v>12</v>
      </c>
    </row>
    <row r="19" spans="1:10">
      <c r="A19" s="1" t="s">
        <v>7</v>
      </c>
      <c r="B19" s="1">
        <v>24</v>
      </c>
      <c r="C19" s="1">
        <v>12</v>
      </c>
    </row>
    <row r="20" spans="1:10">
      <c r="A20" s="1" t="s">
        <v>10</v>
      </c>
      <c r="B20" s="1">
        <f>SUM(B13:B19)</f>
        <v>229</v>
      </c>
      <c r="E20" s="1" t="s">
        <v>10</v>
      </c>
      <c r="F20" s="1">
        <f>SUM(F13:F18)</f>
        <v>148</v>
      </c>
      <c r="I20" s="1" t="s">
        <v>13</v>
      </c>
      <c r="J20" s="1">
        <f>(B20+F20)</f>
        <v>377</v>
      </c>
    </row>
    <row r="22" spans="1:10">
      <c r="A22" s="2" t="s">
        <v>12</v>
      </c>
    </row>
    <row r="23" spans="1:10">
      <c r="A23" s="1" t="s">
        <v>1</v>
      </c>
      <c r="B23" s="1">
        <v>54</v>
      </c>
      <c r="C23" s="1">
        <v>27</v>
      </c>
    </row>
    <row r="24" spans="1:10">
      <c r="A24" s="1" t="s">
        <v>2</v>
      </c>
      <c r="B24" s="1">
        <v>40</v>
      </c>
      <c r="C24" s="1">
        <v>20</v>
      </c>
    </row>
    <row r="25" spans="1:10">
      <c r="A25" s="1" t="s">
        <v>3</v>
      </c>
      <c r="B25" s="1">
        <v>18</v>
      </c>
    </row>
    <row r="26" spans="1:10">
      <c r="A26" s="1" t="s">
        <v>4</v>
      </c>
      <c r="B26" s="1">
        <v>32</v>
      </c>
    </row>
    <row r="27" spans="1:10">
      <c r="A27" s="1" t="s">
        <v>5</v>
      </c>
      <c r="B27" s="1">
        <v>20</v>
      </c>
      <c r="C27" s="1">
        <v>10</v>
      </c>
    </row>
    <row r="28" spans="1:10">
      <c r="A28" s="1" t="s">
        <v>6</v>
      </c>
      <c r="B28" s="1">
        <v>36</v>
      </c>
      <c r="C28" s="1">
        <v>18</v>
      </c>
    </row>
    <row r="29" spans="1:10">
      <c r="A29" s="1" t="s">
        <v>7</v>
      </c>
      <c r="B29" s="1">
        <v>30</v>
      </c>
      <c r="C29" s="1">
        <v>15</v>
      </c>
    </row>
    <row r="30" spans="1:10">
      <c r="A30" s="1" t="s">
        <v>10</v>
      </c>
      <c r="B30" s="1">
        <f>SUM(B23:B29)</f>
        <v>230</v>
      </c>
      <c r="I30" s="1" t="s">
        <v>13</v>
      </c>
      <c r="J30" s="1">
        <f>(B30)</f>
        <v>230</v>
      </c>
    </row>
    <row r="32" spans="1:10">
      <c r="A32" s="2" t="s">
        <v>14</v>
      </c>
    </row>
    <row r="33" spans="1:10">
      <c r="A33" s="1" t="s">
        <v>1</v>
      </c>
      <c r="B33" s="1">
        <v>56</v>
      </c>
      <c r="C33" s="1">
        <v>28</v>
      </c>
    </row>
    <row r="34" spans="1:10">
      <c r="A34" s="1" t="s">
        <v>2</v>
      </c>
      <c r="B34" s="1">
        <v>44</v>
      </c>
      <c r="C34" s="1">
        <v>22</v>
      </c>
    </row>
    <row r="35" spans="1:10">
      <c r="A35" s="1" t="s">
        <v>3</v>
      </c>
      <c r="B35" s="1">
        <v>15</v>
      </c>
    </row>
    <row r="36" spans="1:10">
      <c r="A36" s="1" t="s">
        <v>4</v>
      </c>
      <c r="B36" s="1">
        <v>31</v>
      </c>
    </row>
    <row r="37" spans="1:10">
      <c r="A37" s="1" t="s">
        <v>5</v>
      </c>
      <c r="B37" s="1">
        <v>16</v>
      </c>
      <c r="C37" s="1">
        <v>8</v>
      </c>
    </row>
    <row r="38" spans="1:10">
      <c r="A38" s="1" t="s">
        <v>6</v>
      </c>
      <c r="B38" s="1">
        <v>34</v>
      </c>
      <c r="C38" s="1">
        <v>17</v>
      </c>
    </row>
    <row r="39" spans="1:10">
      <c r="A39" s="1" t="s">
        <v>7</v>
      </c>
      <c r="B39" s="1">
        <v>36</v>
      </c>
      <c r="C39" s="1">
        <v>18</v>
      </c>
    </row>
    <row r="40" spans="1:10">
      <c r="A40" s="1" t="s">
        <v>10</v>
      </c>
      <c r="B40" s="1">
        <f>SUM(B33:B39)</f>
        <v>232</v>
      </c>
      <c r="I40" s="1" t="s">
        <v>13</v>
      </c>
      <c r="J40" s="1">
        <f>(B40)</f>
        <v>232</v>
      </c>
    </row>
    <row r="42" spans="1:10">
      <c r="A42" s="2" t="s">
        <v>15</v>
      </c>
      <c r="E42" s="2" t="s">
        <v>16</v>
      </c>
    </row>
    <row r="43" spans="1:10">
      <c r="A43" s="1" t="s">
        <v>1</v>
      </c>
      <c r="B43" s="1">
        <v>42</v>
      </c>
      <c r="C43" s="1">
        <v>21</v>
      </c>
      <c r="E43" s="1" t="s">
        <v>1</v>
      </c>
      <c r="F43" s="1">
        <v>42</v>
      </c>
      <c r="G43" s="1">
        <v>21</v>
      </c>
    </row>
    <row r="44" spans="1:10">
      <c r="A44" s="1" t="s">
        <v>2</v>
      </c>
      <c r="B44" s="1">
        <v>32</v>
      </c>
      <c r="C44" s="1">
        <v>16</v>
      </c>
      <c r="E44" s="1" t="s">
        <v>2</v>
      </c>
      <c r="F44" s="1">
        <v>32</v>
      </c>
      <c r="G44" s="1">
        <v>16</v>
      </c>
    </row>
    <row r="45" spans="1:10">
      <c r="A45" s="1" t="s">
        <v>3</v>
      </c>
      <c r="B45" s="1">
        <v>12</v>
      </c>
      <c r="E45" s="1" t="s">
        <v>3</v>
      </c>
      <c r="F45" s="1">
        <v>13</v>
      </c>
    </row>
    <row r="46" spans="1:10">
      <c r="A46" s="1" t="s">
        <v>4</v>
      </c>
      <c r="B46" s="1">
        <v>33</v>
      </c>
      <c r="E46" s="1" t="s">
        <v>4</v>
      </c>
      <c r="F46" s="1">
        <v>30</v>
      </c>
    </row>
    <row r="47" spans="1:10">
      <c r="A47" s="1" t="s">
        <v>5</v>
      </c>
      <c r="B47" s="1">
        <v>14</v>
      </c>
      <c r="C47" s="1">
        <v>7</v>
      </c>
      <c r="E47" s="1" t="s">
        <v>5</v>
      </c>
      <c r="F47" s="1">
        <v>16</v>
      </c>
      <c r="G47" s="1">
        <v>8</v>
      </c>
    </row>
    <row r="48" spans="1:10">
      <c r="A48" s="1" t="s">
        <v>6</v>
      </c>
      <c r="B48" s="1">
        <v>34</v>
      </c>
      <c r="C48" s="1">
        <v>17</v>
      </c>
      <c r="E48" s="1" t="s">
        <v>1</v>
      </c>
      <c r="F48" s="1">
        <v>32</v>
      </c>
      <c r="G48" s="1">
        <v>16</v>
      </c>
    </row>
    <row r="49" spans="1:10">
      <c r="A49" s="1" t="s">
        <v>1</v>
      </c>
      <c r="B49" s="1">
        <v>26</v>
      </c>
      <c r="C49" s="1">
        <v>13</v>
      </c>
    </row>
    <row r="50" spans="1:10">
      <c r="A50" s="1" t="s">
        <v>10</v>
      </c>
      <c r="B50" s="1">
        <f>SUM(B43:B49)</f>
        <v>193</v>
      </c>
      <c r="E50" s="1" t="s">
        <v>10</v>
      </c>
      <c r="F50" s="1">
        <f>SUM(F43:F49)</f>
        <v>165</v>
      </c>
      <c r="I50" s="1" t="s">
        <v>13</v>
      </c>
      <c r="J50" s="1">
        <f>(B50+F50)</f>
        <v>358</v>
      </c>
    </row>
    <row r="52" spans="1:10">
      <c r="A52" s="2" t="s">
        <v>17</v>
      </c>
      <c r="B52" s="1">
        <v>62</v>
      </c>
      <c r="C52" s="1">
        <v>31</v>
      </c>
      <c r="I52" s="1" t="s">
        <v>10</v>
      </c>
      <c r="J52" s="1">
        <f>(B52)</f>
        <v>62</v>
      </c>
    </row>
    <row r="54" spans="1:10">
      <c r="I54" s="1" t="s">
        <v>13</v>
      </c>
      <c r="J54" s="1">
        <f>SUM(J10:J52)</f>
        <v>1520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J54"/>
  <sheetViews>
    <sheetView workbookViewId="0">
      <selection activeCell="E10" sqref="E10"/>
    </sheetView>
  </sheetViews>
  <sheetFormatPr defaultRowHeight="15"/>
  <cols>
    <col min="1" max="1" width="32" style="1" bestFit="1" customWidth="1"/>
    <col min="2" max="4" width="9.140625" style="1"/>
    <col min="5" max="5" width="20.7109375" style="1" bestFit="1" customWidth="1"/>
    <col min="6" max="8" width="9.140625" style="1"/>
    <col min="9" max="9" width="22.85546875" style="1" bestFit="1" customWidth="1"/>
    <col min="10" max="16384" width="9.140625" style="1"/>
  </cols>
  <sheetData>
    <row r="1" spans="1:10">
      <c r="A1" s="1">
        <v>2017</v>
      </c>
      <c r="B1" s="1" t="s">
        <v>8</v>
      </c>
      <c r="C1" s="1" t="s">
        <v>9</v>
      </c>
      <c r="F1" s="1" t="s">
        <v>8</v>
      </c>
      <c r="G1" s="1" t="s">
        <v>9</v>
      </c>
    </row>
    <row r="2" spans="1:10">
      <c r="A2" s="2" t="s">
        <v>24</v>
      </c>
      <c r="E2" s="2"/>
    </row>
    <row r="3" spans="1:10">
      <c r="A3" s="1" t="s">
        <v>1</v>
      </c>
      <c r="B3" s="1">
        <v>72</v>
      </c>
      <c r="C3" s="1">
        <v>29</v>
      </c>
    </row>
    <row r="4" spans="1:10">
      <c r="A4" s="1" t="s">
        <v>2</v>
      </c>
      <c r="B4" s="1">
        <v>50</v>
      </c>
      <c r="C4" s="1">
        <v>25</v>
      </c>
    </row>
    <row r="5" spans="1:10">
      <c r="A5" s="1" t="s">
        <v>3</v>
      </c>
      <c r="B5" s="1">
        <v>27</v>
      </c>
    </row>
    <row r="6" spans="1:10">
      <c r="A6" s="1" t="s">
        <v>4</v>
      </c>
      <c r="B6" s="1">
        <v>49</v>
      </c>
    </row>
    <row r="7" spans="1:10">
      <c r="A7" s="1" t="s">
        <v>5</v>
      </c>
      <c r="B7" s="1">
        <v>24</v>
      </c>
      <c r="C7" s="1">
        <v>12</v>
      </c>
    </row>
    <row r="8" spans="1:10">
      <c r="A8" s="1" t="s">
        <v>6</v>
      </c>
      <c r="B8" s="1">
        <v>50</v>
      </c>
      <c r="C8" s="1">
        <v>25</v>
      </c>
    </row>
    <row r="9" spans="1:10">
      <c r="A9" s="1" t="s">
        <v>26</v>
      </c>
      <c r="E9" s="1" t="s">
        <v>27</v>
      </c>
    </row>
    <row r="10" spans="1:10">
      <c r="A10" s="1" t="s">
        <v>10</v>
      </c>
      <c r="B10" s="1">
        <f>SUM(B3:B9)</f>
        <v>272</v>
      </c>
      <c r="I10" s="1" t="s">
        <v>13</v>
      </c>
      <c r="J10" s="1">
        <f>(B10+F10)</f>
        <v>272</v>
      </c>
    </row>
    <row r="12" spans="1:10">
      <c r="A12" s="2" t="s">
        <v>22</v>
      </c>
      <c r="E12" s="2" t="s">
        <v>11</v>
      </c>
    </row>
    <row r="13" spans="1:10">
      <c r="A13" s="1" t="s">
        <v>1</v>
      </c>
      <c r="E13" s="1" t="s">
        <v>1</v>
      </c>
    </row>
    <row r="14" spans="1:10">
      <c r="A14" s="1" t="s">
        <v>2</v>
      </c>
      <c r="E14" s="1" t="s">
        <v>2</v>
      </c>
    </row>
    <row r="15" spans="1:10">
      <c r="A15" s="1" t="s">
        <v>3</v>
      </c>
      <c r="E15" s="1" t="s">
        <v>3</v>
      </c>
    </row>
    <row r="16" spans="1:10">
      <c r="A16" s="1" t="s">
        <v>4</v>
      </c>
      <c r="E16" s="1" t="s">
        <v>4</v>
      </c>
    </row>
    <row r="17" spans="1:10">
      <c r="A17" s="1" t="s">
        <v>5</v>
      </c>
      <c r="E17" s="1" t="s">
        <v>5</v>
      </c>
    </row>
    <row r="18" spans="1:10">
      <c r="A18" s="1" t="s">
        <v>6</v>
      </c>
      <c r="E18" s="1" t="s">
        <v>6</v>
      </c>
    </row>
    <row r="19" spans="1:10">
      <c r="A19" s="1" t="s">
        <v>7</v>
      </c>
    </row>
    <row r="20" spans="1:10">
      <c r="A20" s="1" t="s">
        <v>10</v>
      </c>
      <c r="B20" s="1">
        <f>SUM(B13:B19)</f>
        <v>0</v>
      </c>
      <c r="E20" s="1" t="s">
        <v>10</v>
      </c>
      <c r="F20" s="1">
        <f>SUM(F13:F18)</f>
        <v>0</v>
      </c>
      <c r="I20" s="1" t="s">
        <v>13</v>
      </c>
      <c r="J20" s="1">
        <f>(B20+F20)</f>
        <v>0</v>
      </c>
    </row>
    <row r="22" spans="1:10">
      <c r="A22" s="2" t="s">
        <v>12</v>
      </c>
    </row>
    <row r="23" spans="1:10">
      <c r="A23" s="1" t="s">
        <v>1</v>
      </c>
    </row>
    <row r="24" spans="1:10">
      <c r="A24" s="1" t="s">
        <v>2</v>
      </c>
    </row>
    <row r="25" spans="1:10">
      <c r="A25" s="1" t="s">
        <v>3</v>
      </c>
    </row>
    <row r="26" spans="1:10">
      <c r="A26" s="1" t="s">
        <v>4</v>
      </c>
    </row>
    <row r="27" spans="1:10">
      <c r="A27" s="1" t="s">
        <v>5</v>
      </c>
    </row>
    <row r="28" spans="1:10">
      <c r="A28" s="1" t="s">
        <v>6</v>
      </c>
    </row>
    <row r="29" spans="1:10">
      <c r="A29" s="1" t="s">
        <v>7</v>
      </c>
    </row>
    <row r="30" spans="1:10">
      <c r="A30" s="1" t="s">
        <v>10</v>
      </c>
      <c r="B30" s="1">
        <f>SUM(B23:B29)</f>
        <v>0</v>
      </c>
      <c r="I30" s="1" t="s">
        <v>13</v>
      </c>
      <c r="J30" s="1">
        <f>(B30)</f>
        <v>0</v>
      </c>
    </row>
    <row r="32" spans="1:10">
      <c r="A32" s="2" t="s">
        <v>14</v>
      </c>
    </row>
    <row r="33" spans="1:10">
      <c r="A33" s="1" t="s">
        <v>1</v>
      </c>
    </row>
    <row r="34" spans="1:10">
      <c r="A34" s="1" t="s">
        <v>2</v>
      </c>
    </row>
    <row r="35" spans="1:10">
      <c r="A35" s="1" t="s">
        <v>3</v>
      </c>
    </row>
    <row r="36" spans="1:10">
      <c r="A36" s="1" t="s">
        <v>4</v>
      </c>
    </row>
    <row r="37" spans="1:10">
      <c r="A37" s="1" t="s">
        <v>5</v>
      </c>
    </row>
    <row r="38" spans="1:10">
      <c r="A38" s="1" t="s">
        <v>6</v>
      </c>
    </row>
    <row r="39" spans="1:10">
      <c r="A39" s="1" t="s">
        <v>7</v>
      </c>
    </row>
    <row r="40" spans="1:10">
      <c r="A40" s="1" t="s">
        <v>10</v>
      </c>
      <c r="B40" s="1">
        <f>SUM(B33:B39)</f>
        <v>0</v>
      </c>
      <c r="I40" s="1" t="s">
        <v>13</v>
      </c>
      <c r="J40" s="1">
        <f>(B40)</f>
        <v>0</v>
      </c>
    </row>
    <row r="42" spans="1:10">
      <c r="A42" s="2" t="s">
        <v>15</v>
      </c>
      <c r="E42" s="2" t="s">
        <v>16</v>
      </c>
    </row>
    <row r="43" spans="1:10">
      <c r="A43" s="1" t="s">
        <v>1</v>
      </c>
      <c r="E43" s="1" t="s">
        <v>1</v>
      </c>
    </row>
    <row r="44" spans="1:10">
      <c r="A44" s="1" t="s">
        <v>2</v>
      </c>
      <c r="E44" s="1" t="s">
        <v>2</v>
      </c>
    </row>
    <row r="45" spans="1:10">
      <c r="A45" s="1" t="s">
        <v>3</v>
      </c>
      <c r="E45" s="1" t="s">
        <v>3</v>
      </c>
    </row>
    <row r="46" spans="1:10">
      <c r="A46" s="1" t="s">
        <v>4</v>
      </c>
      <c r="E46" s="1" t="s">
        <v>4</v>
      </c>
    </row>
    <row r="47" spans="1:10">
      <c r="A47" s="1" t="s">
        <v>5</v>
      </c>
      <c r="E47" s="1" t="s">
        <v>5</v>
      </c>
    </row>
    <row r="48" spans="1:10">
      <c r="A48" s="1" t="s">
        <v>6</v>
      </c>
      <c r="E48" s="1" t="s">
        <v>1</v>
      </c>
    </row>
    <row r="49" spans="1:10">
      <c r="A49" s="1" t="s">
        <v>1</v>
      </c>
    </row>
    <row r="50" spans="1:10">
      <c r="A50" s="1" t="s">
        <v>10</v>
      </c>
      <c r="E50" s="1" t="s">
        <v>10</v>
      </c>
      <c r="F50" s="1">
        <f>SUM(F43:F49)</f>
        <v>0</v>
      </c>
      <c r="I50" s="1" t="s">
        <v>13</v>
      </c>
      <c r="J50" s="1">
        <f>(B50+F50)</f>
        <v>0</v>
      </c>
    </row>
    <row r="52" spans="1:10">
      <c r="A52" s="2" t="s">
        <v>17</v>
      </c>
      <c r="I52" s="1" t="s">
        <v>10</v>
      </c>
      <c r="J52" s="1">
        <f>(B52)</f>
        <v>0</v>
      </c>
    </row>
    <row r="54" spans="1:10">
      <c r="I54" s="1" t="s">
        <v>13</v>
      </c>
      <c r="J54" s="1">
        <f>SUM(J10:J52)</f>
        <v>272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47"/>
  <sheetViews>
    <sheetView topLeftCell="A28" workbookViewId="0">
      <selection activeCell="A47" sqref="A47:B47"/>
    </sheetView>
  </sheetViews>
  <sheetFormatPr defaultRowHeight="15"/>
  <cols>
    <col min="1" max="1" width="19.85546875" bestFit="1" customWidth="1"/>
    <col min="2" max="2" width="4" bestFit="1" customWidth="1"/>
    <col min="3" max="3" width="3" bestFit="1" customWidth="1"/>
    <col min="5" max="5" width="18.5703125" bestFit="1" customWidth="1"/>
    <col min="6" max="6" width="4" bestFit="1" customWidth="1"/>
    <col min="7" max="7" width="3" bestFit="1" customWidth="1"/>
    <col min="9" max="9" width="22.85546875" bestFit="1" customWidth="1"/>
  </cols>
  <sheetData>
    <row r="1" spans="1:10">
      <c r="A1" s="3">
        <v>2013</v>
      </c>
    </row>
    <row r="2" spans="1:10">
      <c r="A2" s="2" t="s">
        <v>15</v>
      </c>
      <c r="B2" s="1"/>
      <c r="C2" s="1"/>
      <c r="D2" s="1"/>
      <c r="E2" s="2" t="s">
        <v>16</v>
      </c>
      <c r="F2" s="1"/>
      <c r="G2" s="1"/>
      <c r="H2" s="1"/>
      <c r="I2" s="1"/>
      <c r="J2" s="1"/>
    </row>
    <row r="3" spans="1:10">
      <c r="A3" s="1" t="s">
        <v>1</v>
      </c>
      <c r="B3" s="1">
        <v>28</v>
      </c>
      <c r="C3" s="1">
        <v>14</v>
      </c>
      <c r="D3" s="1"/>
      <c r="E3" s="1" t="s">
        <v>6</v>
      </c>
      <c r="F3" s="1">
        <v>26</v>
      </c>
      <c r="G3" s="1">
        <v>13</v>
      </c>
      <c r="H3" s="1"/>
      <c r="I3" s="1"/>
      <c r="J3" s="1"/>
    </row>
    <row r="4" spans="1:10">
      <c r="A4" s="1" t="s">
        <v>2</v>
      </c>
      <c r="B4" s="1">
        <v>30</v>
      </c>
      <c r="C4" s="1">
        <v>15</v>
      </c>
      <c r="D4" s="1"/>
      <c r="E4" s="1" t="s">
        <v>2</v>
      </c>
      <c r="F4" s="1">
        <v>26</v>
      </c>
      <c r="G4" s="1">
        <v>13</v>
      </c>
      <c r="H4" s="1"/>
      <c r="I4" s="1"/>
      <c r="J4" s="1"/>
    </row>
    <row r="5" spans="1:10">
      <c r="A5" s="1" t="s">
        <v>3</v>
      </c>
      <c r="B5" s="1">
        <v>11</v>
      </c>
      <c r="C5" s="1"/>
      <c r="D5" s="1"/>
      <c r="E5" s="1" t="s">
        <v>3</v>
      </c>
      <c r="F5" s="1">
        <v>9</v>
      </c>
      <c r="G5" s="1"/>
      <c r="H5" s="1"/>
      <c r="I5" s="1"/>
      <c r="J5" s="1"/>
    </row>
    <row r="6" spans="1:10">
      <c r="A6" s="1" t="s">
        <v>4</v>
      </c>
      <c r="B6" s="1">
        <v>26</v>
      </c>
      <c r="C6" s="1"/>
      <c r="D6" s="1"/>
      <c r="E6" s="1" t="s">
        <v>4</v>
      </c>
      <c r="F6" s="1">
        <v>26</v>
      </c>
      <c r="G6" s="1"/>
      <c r="H6" s="1"/>
      <c r="I6" s="1"/>
      <c r="J6" s="1"/>
    </row>
    <row r="7" spans="1:10">
      <c r="A7" s="1" t="s">
        <v>5</v>
      </c>
      <c r="B7" s="1">
        <v>14</v>
      </c>
      <c r="C7" s="1">
        <v>7</v>
      </c>
      <c r="D7" s="1"/>
      <c r="E7" s="1" t="s">
        <v>5</v>
      </c>
      <c r="F7" s="1">
        <v>10</v>
      </c>
      <c r="G7" s="1">
        <v>5</v>
      </c>
      <c r="H7" s="1"/>
      <c r="I7" s="1"/>
      <c r="J7" s="1"/>
    </row>
    <row r="8" spans="1:10">
      <c r="A8" s="1" t="s">
        <v>6</v>
      </c>
      <c r="B8" s="1">
        <v>28</v>
      </c>
      <c r="C8" s="1">
        <v>14</v>
      </c>
      <c r="D8" s="1"/>
      <c r="E8" s="1" t="s">
        <v>1</v>
      </c>
      <c r="F8" s="1">
        <v>16</v>
      </c>
      <c r="G8" s="1">
        <v>8</v>
      </c>
      <c r="H8" s="1"/>
      <c r="I8" s="1"/>
      <c r="J8" s="1"/>
    </row>
    <row r="9" spans="1:10">
      <c r="A9" s="1" t="s">
        <v>7</v>
      </c>
      <c r="B9" s="1">
        <v>16</v>
      </c>
      <c r="C9" s="1">
        <v>8</v>
      </c>
      <c r="D9" s="1"/>
      <c r="E9" s="1"/>
      <c r="F9" s="1"/>
      <c r="G9" s="1"/>
      <c r="H9" s="1"/>
      <c r="I9" s="1"/>
      <c r="J9" s="1"/>
    </row>
    <row r="10" spans="1:10">
      <c r="A10" s="1" t="s">
        <v>10</v>
      </c>
      <c r="B10" s="1">
        <f>SUM(B3:B9)</f>
        <v>153</v>
      </c>
      <c r="C10" s="1"/>
      <c r="D10" s="1"/>
      <c r="E10" s="1" t="s">
        <v>10</v>
      </c>
      <c r="F10" s="1">
        <f>SUM(F3:F9)</f>
        <v>113</v>
      </c>
      <c r="G10" s="1"/>
      <c r="H10" s="1"/>
    </row>
    <row r="11" spans="1:10">
      <c r="A11" s="1" t="s">
        <v>13</v>
      </c>
      <c r="B11" s="1">
        <f>(B10+F10)</f>
        <v>266</v>
      </c>
      <c r="C11" s="1"/>
      <c r="D11" s="1"/>
      <c r="E11" s="1"/>
      <c r="F11" s="1"/>
      <c r="G11" s="1"/>
      <c r="H11" s="1"/>
      <c r="I11" s="1"/>
      <c r="J11" s="1"/>
    </row>
    <row r="12" spans="1:10">
      <c r="A12" s="1"/>
      <c r="B12" s="1"/>
      <c r="C12" s="1"/>
      <c r="D12" s="1"/>
      <c r="E12" s="1"/>
      <c r="F12" s="1"/>
      <c r="G12" s="1"/>
      <c r="H12" s="1"/>
      <c r="I12" s="1"/>
      <c r="J12" s="1"/>
    </row>
    <row r="13" spans="1:10">
      <c r="A13" s="3">
        <v>2014</v>
      </c>
    </row>
    <row r="14" spans="1:10">
      <c r="A14" s="2" t="s">
        <v>15</v>
      </c>
      <c r="B14" s="1"/>
      <c r="C14" s="1"/>
      <c r="D14" s="1"/>
      <c r="E14" s="2" t="s">
        <v>16</v>
      </c>
      <c r="F14" s="1"/>
      <c r="G14" s="1"/>
      <c r="H14" s="1"/>
      <c r="I14" s="1"/>
      <c r="J14" s="1"/>
    </row>
    <row r="15" spans="1:10">
      <c r="A15" s="1" t="s">
        <v>1</v>
      </c>
      <c r="B15" s="1">
        <v>38</v>
      </c>
      <c r="C15" s="1">
        <v>19</v>
      </c>
      <c r="D15" s="1"/>
      <c r="E15" s="1" t="s">
        <v>6</v>
      </c>
      <c r="F15" s="1">
        <v>30</v>
      </c>
      <c r="G15" s="1">
        <v>15</v>
      </c>
      <c r="H15" s="1"/>
      <c r="I15" s="1"/>
      <c r="J15" s="1"/>
    </row>
    <row r="16" spans="1:10">
      <c r="A16" s="1" t="s">
        <v>2</v>
      </c>
      <c r="B16" s="1">
        <v>30</v>
      </c>
      <c r="C16" s="1">
        <v>15</v>
      </c>
      <c r="D16" s="1"/>
      <c r="E16" s="1" t="s">
        <v>2</v>
      </c>
      <c r="F16" s="1">
        <v>20</v>
      </c>
      <c r="G16" s="1">
        <v>10</v>
      </c>
      <c r="H16" s="1"/>
      <c r="I16" s="1"/>
      <c r="J16" s="1"/>
    </row>
    <row r="17" spans="1:10">
      <c r="A17" s="1" t="s">
        <v>3</v>
      </c>
      <c r="B17" s="1">
        <v>8</v>
      </c>
      <c r="C17" s="1"/>
      <c r="D17" s="1"/>
      <c r="E17" s="1" t="s">
        <v>3</v>
      </c>
      <c r="F17" s="1">
        <v>13</v>
      </c>
      <c r="G17" s="1"/>
      <c r="H17" s="1"/>
      <c r="I17" s="1"/>
      <c r="J17" s="1"/>
    </row>
    <row r="18" spans="1:10">
      <c r="A18" s="1" t="s">
        <v>4</v>
      </c>
      <c r="B18" s="1">
        <v>18</v>
      </c>
      <c r="C18" s="1"/>
      <c r="D18" s="1"/>
      <c r="E18" s="1" t="s">
        <v>4</v>
      </c>
      <c r="F18" s="1">
        <v>17</v>
      </c>
      <c r="G18" s="1"/>
      <c r="H18" s="1"/>
      <c r="I18" s="1"/>
      <c r="J18" s="1"/>
    </row>
    <row r="19" spans="1:10">
      <c r="A19" s="1" t="s">
        <v>5</v>
      </c>
      <c r="B19" s="1">
        <v>8</v>
      </c>
      <c r="C19" s="1">
        <v>4</v>
      </c>
      <c r="D19" s="1"/>
      <c r="E19" s="1" t="s">
        <v>5</v>
      </c>
      <c r="F19" s="1">
        <v>16</v>
      </c>
      <c r="G19" s="1">
        <v>8</v>
      </c>
      <c r="H19" s="1"/>
      <c r="I19" s="1"/>
      <c r="J19" s="1"/>
    </row>
    <row r="20" spans="1:10">
      <c r="A20" s="1" t="s">
        <v>6</v>
      </c>
      <c r="B20" s="1">
        <v>22</v>
      </c>
      <c r="C20" s="1">
        <v>11</v>
      </c>
      <c r="D20" s="1"/>
      <c r="E20" s="1" t="s">
        <v>1</v>
      </c>
      <c r="F20" s="1">
        <v>28</v>
      </c>
      <c r="G20" s="1">
        <v>14</v>
      </c>
      <c r="H20" s="1"/>
      <c r="I20" s="1"/>
      <c r="J20" s="1"/>
    </row>
    <row r="21" spans="1:10">
      <c r="A21" s="1" t="s">
        <v>7</v>
      </c>
      <c r="B21" s="1">
        <v>20</v>
      </c>
      <c r="C21" s="1">
        <v>10</v>
      </c>
      <c r="D21" s="1"/>
      <c r="E21" s="1"/>
      <c r="F21" s="1"/>
      <c r="G21" s="1"/>
      <c r="H21" s="1"/>
      <c r="I21" s="1"/>
      <c r="J21" s="1"/>
    </row>
    <row r="22" spans="1:10">
      <c r="A22" s="1" t="s">
        <v>10</v>
      </c>
      <c r="B22" s="1">
        <f>SUM(B15:B21)</f>
        <v>144</v>
      </c>
      <c r="C22" s="1"/>
      <c r="D22" s="1"/>
      <c r="E22" s="1" t="s">
        <v>10</v>
      </c>
      <c r="F22" s="1">
        <f>SUM(F15:F21)</f>
        <v>124</v>
      </c>
      <c r="G22" s="1"/>
      <c r="H22" s="1"/>
    </row>
    <row r="23" spans="1:10">
      <c r="A23" s="1" t="s">
        <v>13</v>
      </c>
      <c r="B23" s="1">
        <f>(B22+F22)</f>
        <v>268</v>
      </c>
      <c r="C23" s="1"/>
      <c r="D23" s="1"/>
      <c r="E23" s="1"/>
      <c r="F23" s="1"/>
      <c r="G23" s="1"/>
      <c r="H23" s="1"/>
      <c r="I23" s="1"/>
      <c r="J23" s="1"/>
    </row>
    <row r="24" spans="1:10">
      <c r="A24" s="1"/>
      <c r="B24" s="1"/>
      <c r="C24" s="1"/>
      <c r="D24" s="1"/>
      <c r="E24" s="1"/>
      <c r="F24" s="1"/>
      <c r="G24" s="1"/>
      <c r="H24" s="1"/>
      <c r="I24" s="1"/>
      <c r="J24" s="1"/>
    </row>
    <row r="25" spans="1:10">
      <c r="A25" s="3">
        <v>2015</v>
      </c>
    </row>
    <row r="26" spans="1:10">
      <c r="A26" s="2" t="s">
        <v>15</v>
      </c>
      <c r="B26" s="1"/>
      <c r="C26" s="1"/>
      <c r="D26" s="1"/>
      <c r="E26" s="2" t="s">
        <v>16</v>
      </c>
      <c r="F26" s="1"/>
      <c r="G26" s="1"/>
      <c r="H26" s="1"/>
      <c r="I26" s="1"/>
      <c r="J26" s="1"/>
    </row>
    <row r="27" spans="1:10">
      <c r="A27" s="1" t="s">
        <v>1</v>
      </c>
      <c r="B27" s="1">
        <v>40</v>
      </c>
      <c r="C27" s="1">
        <v>20</v>
      </c>
      <c r="D27" s="1"/>
      <c r="E27" s="1" t="s">
        <v>1</v>
      </c>
      <c r="F27" s="1">
        <v>38</v>
      </c>
      <c r="G27" s="1">
        <v>19</v>
      </c>
      <c r="H27" s="1"/>
      <c r="I27" s="1"/>
      <c r="J27" s="1"/>
    </row>
    <row r="28" spans="1:10">
      <c r="A28" s="1" t="s">
        <v>2</v>
      </c>
      <c r="B28" s="1">
        <v>32</v>
      </c>
      <c r="C28" s="1">
        <v>16</v>
      </c>
      <c r="D28" s="1"/>
      <c r="E28" s="1" t="s">
        <v>2</v>
      </c>
      <c r="F28" s="1">
        <v>28</v>
      </c>
      <c r="G28" s="1">
        <v>14</v>
      </c>
      <c r="H28" s="1"/>
      <c r="I28" s="1"/>
      <c r="J28" s="1"/>
    </row>
    <row r="29" spans="1:10">
      <c r="A29" s="1" t="s">
        <v>3</v>
      </c>
      <c r="B29" s="1">
        <v>14</v>
      </c>
      <c r="C29" s="1"/>
      <c r="D29" s="1"/>
      <c r="E29" s="1" t="s">
        <v>3</v>
      </c>
      <c r="F29" s="1">
        <v>14</v>
      </c>
      <c r="G29" s="1"/>
      <c r="H29" s="1"/>
      <c r="I29" s="1"/>
      <c r="J29" s="1"/>
    </row>
    <row r="30" spans="1:10">
      <c r="A30" s="1" t="s">
        <v>4</v>
      </c>
      <c r="B30" s="1">
        <v>32</v>
      </c>
      <c r="C30" s="1"/>
      <c r="D30" s="1"/>
      <c r="E30" s="1" t="s">
        <v>4</v>
      </c>
      <c r="F30" s="1">
        <v>26</v>
      </c>
      <c r="G30" s="1"/>
      <c r="H30" s="1"/>
      <c r="I30" s="1"/>
      <c r="J30" s="1"/>
    </row>
    <row r="31" spans="1:10">
      <c r="A31" s="1" t="s">
        <v>5</v>
      </c>
      <c r="B31" s="1">
        <v>20</v>
      </c>
      <c r="C31" s="1">
        <v>10</v>
      </c>
      <c r="D31" s="1"/>
      <c r="E31" s="1" t="s">
        <v>5</v>
      </c>
      <c r="F31" s="1">
        <v>16</v>
      </c>
      <c r="G31" s="1">
        <v>8</v>
      </c>
      <c r="H31" s="1"/>
      <c r="I31" s="1"/>
      <c r="J31" s="1"/>
    </row>
    <row r="32" spans="1:10">
      <c r="A32" s="1" t="s">
        <v>6</v>
      </c>
      <c r="B32" s="1">
        <v>34</v>
      </c>
      <c r="C32" s="1">
        <v>17</v>
      </c>
      <c r="D32" s="1"/>
      <c r="E32" s="1" t="s">
        <v>1</v>
      </c>
      <c r="F32" s="1">
        <v>28</v>
      </c>
      <c r="G32" s="1">
        <v>14</v>
      </c>
      <c r="H32" s="1"/>
      <c r="I32" s="1"/>
      <c r="J32" s="1"/>
    </row>
    <row r="33" spans="1:10">
      <c r="A33" s="1" t="s">
        <v>1</v>
      </c>
      <c r="B33" s="1">
        <v>26</v>
      </c>
      <c r="C33" s="1">
        <v>13</v>
      </c>
      <c r="D33" s="1"/>
      <c r="E33" s="1"/>
      <c r="F33" s="1"/>
      <c r="G33" s="1"/>
      <c r="H33" s="1"/>
      <c r="I33" s="1"/>
      <c r="J33" s="1"/>
    </row>
    <row r="34" spans="1:10">
      <c r="A34" s="1" t="s">
        <v>10</v>
      </c>
      <c r="B34" s="1">
        <f>SUM(B27:B33)</f>
        <v>198</v>
      </c>
      <c r="C34" s="1"/>
      <c r="D34" s="1"/>
      <c r="E34" s="1" t="s">
        <v>10</v>
      </c>
      <c r="F34" s="1">
        <f>SUM(F27:F33)</f>
        <v>150</v>
      </c>
      <c r="G34" s="1"/>
      <c r="H34" s="1"/>
    </row>
    <row r="35" spans="1:10">
      <c r="A35" s="1" t="s">
        <v>13</v>
      </c>
      <c r="B35" s="1">
        <f>(B34+F34)</f>
        <v>348</v>
      </c>
      <c r="C35" s="1"/>
      <c r="D35" s="1"/>
      <c r="E35" s="1"/>
      <c r="F35" s="1"/>
      <c r="G35" s="1"/>
      <c r="H35" s="1"/>
      <c r="I35" s="1"/>
      <c r="J35" s="1"/>
    </row>
    <row r="36" spans="1:10">
      <c r="A36" s="1"/>
      <c r="B36" s="1"/>
      <c r="C36" s="1"/>
      <c r="D36" s="1"/>
      <c r="E36" s="1"/>
      <c r="F36" s="1"/>
      <c r="G36" s="1"/>
      <c r="H36" s="1"/>
      <c r="I36" s="1"/>
      <c r="J36" s="1"/>
    </row>
    <row r="37" spans="1:10">
      <c r="A37" s="3">
        <v>2016</v>
      </c>
    </row>
    <row r="38" spans="1:10">
      <c r="A38" s="2" t="s">
        <v>15</v>
      </c>
      <c r="B38" s="1"/>
      <c r="C38" s="1"/>
      <c r="D38" s="1"/>
      <c r="E38" s="2" t="s">
        <v>16</v>
      </c>
      <c r="F38" s="1"/>
      <c r="G38" s="1"/>
      <c r="H38" s="1"/>
      <c r="I38" s="1"/>
      <c r="J38" s="1"/>
    </row>
    <row r="39" spans="1:10">
      <c r="A39" s="1" t="s">
        <v>1</v>
      </c>
      <c r="B39" s="1">
        <v>42</v>
      </c>
      <c r="C39" s="1">
        <v>21</v>
      </c>
      <c r="D39" s="1"/>
      <c r="E39" s="1" t="s">
        <v>1</v>
      </c>
      <c r="F39" s="1">
        <v>42</v>
      </c>
      <c r="G39" s="1">
        <v>21</v>
      </c>
      <c r="H39" s="1"/>
      <c r="I39" s="1"/>
      <c r="J39" s="1"/>
    </row>
    <row r="40" spans="1:10">
      <c r="A40" s="1" t="s">
        <v>2</v>
      </c>
      <c r="B40" s="1">
        <v>32</v>
      </c>
      <c r="C40" s="1">
        <v>16</v>
      </c>
      <c r="D40" s="1"/>
      <c r="E40" s="1" t="s">
        <v>2</v>
      </c>
      <c r="F40" s="1">
        <v>32</v>
      </c>
      <c r="G40" s="1">
        <v>16</v>
      </c>
      <c r="H40" s="1"/>
      <c r="I40" s="1"/>
      <c r="J40" s="1"/>
    </row>
    <row r="41" spans="1:10">
      <c r="A41" s="1" t="s">
        <v>3</v>
      </c>
      <c r="B41" s="1">
        <v>12</v>
      </c>
      <c r="C41" s="1"/>
      <c r="D41" s="1"/>
      <c r="E41" s="1" t="s">
        <v>3</v>
      </c>
      <c r="F41" s="1">
        <v>13</v>
      </c>
      <c r="G41" s="1"/>
      <c r="H41" s="1"/>
      <c r="I41" s="1"/>
      <c r="J41" s="1"/>
    </row>
    <row r="42" spans="1:10">
      <c r="A42" s="1" t="s">
        <v>4</v>
      </c>
      <c r="B42" s="1">
        <v>33</v>
      </c>
      <c r="C42" s="1"/>
      <c r="D42" s="1"/>
      <c r="E42" s="1" t="s">
        <v>4</v>
      </c>
      <c r="F42" s="1">
        <v>30</v>
      </c>
      <c r="G42" s="1"/>
      <c r="H42" s="1"/>
      <c r="I42" s="1"/>
      <c r="J42" s="1"/>
    </row>
    <row r="43" spans="1:10">
      <c r="A43" s="1" t="s">
        <v>5</v>
      </c>
      <c r="B43" s="1">
        <v>14</v>
      </c>
      <c r="C43" s="1">
        <v>7</v>
      </c>
      <c r="D43" s="1"/>
      <c r="E43" s="1" t="s">
        <v>5</v>
      </c>
      <c r="F43" s="1">
        <v>16</v>
      </c>
      <c r="G43" s="1">
        <v>8</v>
      </c>
      <c r="H43" s="1"/>
      <c r="I43" s="1"/>
      <c r="J43" s="1"/>
    </row>
    <row r="44" spans="1:10">
      <c r="A44" s="1" t="s">
        <v>6</v>
      </c>
      <c r="B44" s="1">
        <v>34</v>
      </c>
      <c r="C44" s="1">
        <v>17</v>
      </c>
      <c r="D44" s="1"/>
      <c r="E44" s="1" t="s">
        <v>1</v>
      </c>
      <c r="F44" s="1">
        <v>32</v>
      </c>
      <c r="G44" s="1">
        <v>16</v>
      </c>
      <c r="H44" s="1"/>
      <c r="I44" s="1"/>
      <c r="J44" s="1"/>
    </row>
    <row r="45" spans="1:10">
      <c r="A45" s="1" t="s">
        <v>1</v>
      </c>
      <c r="B45" s="1">
        <v>26</v>
      </c>
      <c r="C45" s="1">
        <v>13</v>
      </c>
      <c r="D45" s="1"/>
      <c r="E45" s="1"/>
      <c r="F45" s="1"/>
      <c r="G45" s="1"/>
      <c r="H45" s="1"/>
      <c r="I45" s="1"/>
      <c r="J45" s="1"/>
    </row>
    <row r="46" spans="1:10">
      <c r="A46" s="1" t="s">
        <v>10</v>
      </c>
      <c r="B46" s="1">
        <f>SUM(B39:B45)</f>
        <v>193</v>
      </c>
      <c r="C46" s="1"/>
      <c r="D46" s="1"/>
      <c r="E46" s="1" t="s">
        <v>10</v>
      </c>
      <c r="F46" s="1">
        <f>SUM(F39:F45)</f>
        <v>165</v>
      </c>
      <c r="G46" s="1"/>
      <c r="H46" s="1"/>
    </row>
    <row r="47" spans="1:10">
      <c r="A47" s="1" t="s">
        <v>13</v>
      </c>
      <c r="B47" s="1">
        <f>(B46+F46)</f>
        <v>358</v>
      </c>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sheetPr>
    <pageSetUpPr fitToPage="1"/>
  </sheetPr>
  <dimension ref="A1:W61"/>
  <sheetViews>
    <sheetView showGridLines="0" tabSelected="1" zoomScaleNormal="100" workbookViewId="0">
      <selection activeCell="J7" sqref="J7"/>
    </sheetView>
  </sheetViews>
  <sheetFormatPr defaultRowHeight="15"/>
  <cols>
    <col min="1" max="1" width="12.5703125" bestFit="1" customWidth="1"/>
    <col min="3" max="3" width="18.85546875" customWidth="1"/>
    <col min="4" max="4" width="18.7109375" customWidth="1"/>
    <col min="5" max="5" width="20.7109375" customWidth="1"/>
    <col min="6" max="6" width="19.28515625" customWidth="1"/>
    <col min="7" max="7" width="19.140625" customWidth="1"/>
    <col min="8" max="8" width="19" customWidth="1"/>
    <col min="9" max="9" width="20.85546875" customWidth="1"/>
    <col min="10" max="10" width="22.28515625" customWidth="1"/>
    <col min="11" max="11" width="16.140625" bestFit="1" customWidth="1"/>
    <col min="12" max="12" width="13.42578125" bestFit="1" customWidth="1"/>
    <col min="13" max="13" width="14.140625" bestFit="1" customWidth="1"/>
    <col min="14" max="14" width="14.42578125" bestFit="1" customWidth="1"/>
    <col min="15" max="16" width="15.28515625" bestFit="1" customWidth="1"/>
    <col min="17" max="17" width="16.140625" bestFit="1" customWidth="1"/>
  </cols>
  <sheetData>
    <row r="1" spans="1:18" s="16" customFormat="1" ht="33.75">
      <c r="A1" s="101" t="s">
        <v>59</v>
      </c>
      <c r="B1" s="101"/>
      <c r="C1" s="101"/>
      <c r="D1" s="101"/>
      <c r="E1" s="101"/>
      <c r="F1" s="101"/>
      <c r="G1" s="101"/>
      <c r="H1" s="101"/>
      <c r="I1" s="101"/>
      <c r="J1" s="101"/>
      <c r="K1" s="15"/>
      <c r="L1" s="15"/>
      <c r="M1" s="15"/>
      <c r="N1" s="15"/>
      <c r="O1" s="15"/>
      <c r="P1" s="15"/>
      <c r="Q1" s="15"/>
    </row>
    <row r="2" spans="1:18">
      <c r="A2" s="102" t="s">
        <v>100</v>
      </c>
      <c r="B2" s="102"/>
      <c r="C2" s="102"/>
      <c r="D2" s="102"/>
      <c r="E2" s="102"/>
      <c r="F2" s="102"/>
      <c r="G2" s="102"/>
      <c r="H2" s="102"/>
      <c r="I2" s="102"/>
      <c r="J2" s="102"/>
      <c r="K2" s="11"/>
      <c r="L2" s="11"/>
      <c r="M2" s="11"/>
      <c r="N2" s="11"/>
      <c r="O2" s="11"/>
      <c r="P2" s="11"/>
      <c r="Q2" s="11"/>
    </row>
    <row r="3" spans="1:18" s="14" customFormat="1" ht="31.5">
      <c r="A3" s="103" t="s">
        <v>60</v>
      </c>
      <c r="B3" s="103"/>
      <c r="C3" s="103"/>
      <c r="D3" s="103"/>
      <c r="E3" s="103"/>
      <c r="F3" s="103"/>
      <c r="G3" s="103"/>
      <c r="H3" s="103"/>
      <c r="I3" s="103"/>
      <c r="J3" s="103"/>
      <c r="K3" s="13"/>
      <c r="L3" s="13"/>
      <c r="M3" s="13"/>
      <c r="N3" s="13"/>
      <c r="O3" s="13"/>
      <c r="P3" s="13"/>
      <c r="Q3" s="13"/>
    </row>
    <row r="4" spans="1:18" s="17" customFormat="1" ht="26.25">
      <c r="A4" s="104" t="s">
        <v>82</v>
      </c>
      <c r="B4" s="104"/>
      <c r="C4" s="104"/>
      <c r="D4" s="104"/>
      <c r="E4" s="104"/>
      <c r="F4" s="104"/>
      <c r="G4" s="104"/>
      <c r="H4" s="104"/>
      <c r="I4" s="104"/>
      <c r="J4" s="104"/>
    </row>
    <row r="5" spans="1:18" s="12" customFormat="1" ht="21.75" thickBot="1">
      <c r="A5" s="105" t="s">
        <v>89</v>
      </c>
      <c r="B5" s="105"/>
      <c r="C5" s="105"/>
      <c r="D5" s="105"/>
      <c r="E5" s="105"/>
      <c r="F5" s="105"/>
      <c r="G5" s="105"/>
      <c r="H5" s="105"/>
      <c r="I5" s="105"/>
      <c r="J5" s="105"/>
    </row>
    <row r="6" spans="1:18" s="12" customFormat="1" ht="21.75" thickBot="1">
      <c r="C6" s="78" t="s">
        <v>97</v>
      </c>
      <c r="D6" s="79"/>
      <c r="E6" s="79"/>
      <c r="F6" s="79"/>
      <c r="G6" s="79"/>
      <c r="H6" s="79"/>
      <c r="I6" s="80"/>
      <c r="P6" s="19"/>
      <c r="Q6" s="20"/>
      <c r="R6" s="20"/>
    </row>
    <row r="7" spans="1:18" s="26" customFormat="1" ht="21.75" thickBot="1">
      <c r="A7" s="87" t="s">
        <v>36</v>
      </c>
      <c r="B7" s="88"/>
      <c r="C7" s="21" t="s">
        <v>78</v>
      </c>
      <c r="D7" s="22" t="s">
        <v>37</v>
      </c>
      <c r="E7" s="23" t="s">
        <v>78</v>
      </c>
      <c r="F7" s="24" t="s">
        <v>78</v>
      </c>
      <c r="G7" s="23" t="s">
        <v>42</v>
      </c>
      <c r="H7" s="24" t="s">
        <v>78</v>
      </c>
      <c r="I7" s="25" t="s">
        <v>79</v>
      </c>
      <c r="P7" s="27"/>
      <c r="Q7" s="27"/>
      <c r="R7" s="27"/>
    </row>
    <row r="8" spans="1:18" s="26" customFormat="1" ht="21">
      <c r="A8" s="89" t="s">
        <v>28</v>
      </c>
      <c r="B8" s="90"/>
      <c r="C8" s="28" t="s">
        <v>29</v>
      </c>
      <c r="D8" s="29" t="s">
        <v>3</v>
      </c>
      <c r="E8" s="29" t="s">
        <v>43</v>
      </c>
      <c r="F8" s="29" t="s">
        <v>5</v>
      </c>
      <c r="G8" s="29" t="s">
        <v>46</v>
      </c>
      <c r="H8" s="29" t="s">
        <v>6</v>
      </c>
      <c r="I8" s="75" t="s">
        <v>47</v>
      </c>
      <c r="P8" s="27"/>
      <c r="Q8" s="27"/>
      <c r="R8" s="27"/>
    </row>
    <row r="9" spans="1:18" s="26" customFormat="1" ht="21">
      <c r="A9" s="91" t="s">
        <v>90</v>
      </c>
      <c r="B9" s="92"/>
      <c r="C9" s="28"/>
      <c r="D9" s="31"/>
      <c r="E9" s="31"/>
      <c r="F9" s="31"/>
      <c r="G9" s="31"/>
      <c r="H9" s="31"/>
      <c r="I9" s="75" t="s">
        <v>99</v>
      </c>
      <c r="P9" s="27"/>
      <c r="Q9" s="27"/>
      <c r="R9" s="27"/>
    </row>
    <row r="10" spans="1:18" s="26" customFormat="1" ht="21.75" thickBot="1">
      <c r="A10" s="93" t="s">
        <v>91</v>
      </c>
      <c r="B10" s="94"/>
      <c r="C10" s="32" t="s">
        <v>38</v>
      </c>
      <c r="D10" s="33" t="s">
        <v>39</v>
      </c>
      <c r="E10" s="33" t="s">
        <v>44</v>
      </c>
      <c r="F10" s="33" t="s">
        <v>48</v>
      </c>
      <c r="G10" s="33" t="s">
        <v>49</v>
      </c>
      <c r="H10" s="33" t="s">
        <v>50</v>
      </c>
      <c r="I10" s="76">
        <v>0.875</v>
      </c>
      <c r="P10" s="35"/>
      <c r="Q10" s="27"/>
      <c r="R10" s="27"/>
    </row>
    <row r="11" spans="1:18" s="12" customFormat="1" ht="21">
      <c r="A11" s="36"/>
      <c r="B11" s="37"/>
      <c r="C11" s="38"/>
      <c r="D11" s="39"/>
      <c r="E11" s="39"/>
      <c r="F11" s="39"/>
      <c r="G11" s="39"/>
      <c r="H11" s="39"/>
      <c r="I11" s="40"/>
      <c r="P11" s="27"/>
      <c r="Q11" s="20"/>
      <c r="R11" s="20"/>
    </row>
    <row r="12" spans="1:18" s="12" customFormat="1" ht="21">
      <c r="A12" s="81" t="s">
        <v>30</v>
      </c>
      <c r="B12" s="82"/>
      <c r="C12" s="74" t="s">
        <v>31</v>
      </c>
      <c r="D12" s="31" t="s">
        <v>40</v>
      </c>
      <c r="E12" s="41" t="s">
        <v>45</v>
      </c>
      <c r="F12" s="41" t="s">
        <v>45</v>
      </c>
      <c r="G12" s="31" t="s">
        <v>40</v>
      </c>
      <c r="H12" s="31" t="s">
        <v>40</v>
      </c>
      <c r="I12" s="30" t="s">
        <v>40</v>
      </c>
      <c r="P12" s="27"/>
      <c r="Q12" s="20"/>
      <c r="R12" s="20"/>
    </row>
    <row r="13" spans="1:18" s="12" customFormat="1" ht="21.75" thickBot="1">
      <c r="A13" s="42"/>
      <c r="B13" s="43"/>
      <c r="C13" s="32"/>
      <c r="D13" s="33"/>
      <c r="E13" s="33"/>
      <c r="F13" s="33"/>
      <c r="G13" s="33"/>
      <c r="H13" s="33"/>
      <c r="I13" s="34"/>
      <c r="P13" s="27"/>
      <c r="Q13" s="20"/>
      <c r="R13" s="20"/>
    </row>
    <row r="14" spans="1:18" s="12" customFormat="1" ht="21">
      <c r="A14" s="36"/>
      <c r="B14" s="37"/>
      <c r="C14" s="38"/>
      <c r="D14" s="39"/>
      <c r="E14" s="39"/>
      <c r="F14" s="39"/>
      <c r="G14" s="39"/>
      <c r="H14" s="39"/>
      <c r="I14" s="40"/>
      <c r="P14" s="27"/>
      <c r="Q14" s="20"/>
      <c r="R14" s="20"/>
    </row>
    <row r="15" spans="1:18" s="12" customFormat="1" ht="21">
      <c r="A15" s="85" t="s">
        <v>93</v>
      </c>
      <c r="B15" s="86"/>
      <c r="C15" s="28" t="s">
        <v>35</v>
      </c>
      <c r="D15" s="31" t="s">
        <v>41</v>
      </c>
      <c r="E15" s="31" t="s">
        <v>35</v>
      </c>
      <c r="F15" s="44" t="s">
        <v>35</v>
      </c>
      <c r="G15" s="31" t="s">
        <v>41</v>
      </c>
      <c r="H15" s="31" t="s">
        <v>35</v>
      </c>
      <c r="I15" s="30" t="s">
        <v>35</v>
      </c>
      <c r="P15" s="27"/>
      <c r="Q15" s="20"/>
      <c r="R15" s="20"/>
    </row>
    <row r="16" spans="1:18" s="12" customFormat="1" ht="21.75" thickBot="1">
      <c r="A16" s="85" t="s">
        <v>94</v>
      </c>
      <c r="B16" s="86"/>
      <c r="C16" s="32"/>
      <c r="D16" s="33"/>
      <c r="E16" s="33"/>
      <c r="F16" s="33"/>
      <c r="G16" s="33"/>
      <c r="H16" s="33"/>
      <c r="I16" s="34"/>
      <c r="P16" s="27"/>
      <c r="Q16" s="20"/>
      <c r="R16" s="20"/>
    </row>
    <row r="17" spans="1:23" s="12" customFormat="1" ht="21">
      <c r="A17" s="89" t="s">
        <v>32</v>
      </c>
      <c r="B17" s="90"/>
      <c r="C17" s="28"/>
      <c r="D17" s="41"/>
      <c r="E17" s="41"/>
      <c r="F17" s="41"/>
      <c r="G17" s="41"/>
      <c r="H17" s="41"/>
      <c r="I17" s="45"/>
      <c r="P17" s="27"/>
      <c r="Q17" s="20"/>
      <c r="R17" s="20"/>
    </row>
    <row r="18" spans="1:23" s="12" customFormat="1" ht="21">
      <c r="A18" s="81" t="s">
        <v>33</v>
      </c>
      <c r="B18" s="82"/>
      <c r="C18" s="46">
        <v>90</v>
      </c>
      <c r="D18" s="47">
        <v>45</v>
      </c>
      <c r="E18" s="47">
        <v>76</v>
      </c>
      <c r="F18" s="47">
        <v>46</v>
      </c>
      <c r="G18" s="47">
        <v>66</v>
      </c>
      <c r="H18" s="47">
        <v>76</v>
      </c>
      <c r="I18" s="48">
        <v>56</v>
      </c>
      <c r="P18" s="49"/>
      <c r="Q18" s="20"/>
      <c r="R18" s="20"/>
    </row>
    <row r="19" spans="1:23" s="12" customFormat="1" ht="21">
      <c r="A19" s="81" t="s">
        <v>34</v>
      </c>
      <c r="B19" s="82"/>
      <c r="C19" s="46">
        <v>46</v>
      </c>
      <c r="D19" s="47">
        <v>25</v>
      </c>
      <c r="E19" s="47">
        <v>38</v>
      </c>
      <c r="F19" s="47">
        <v>26</v>
      </c>
      <c r="G19" s="47">
        <v>32</v>
      </c>
      <c r="H19" s="47">
        <v>38</v>
      </c>
      <c r="I19" s="48">
        <v>26</v>
      </c>
      <c r="P19" s="49"/>
    </row>
    <row r="20" spans="1:23" s="12" customFormat="1" ht="21">
      <c r="A20" s="81" t="s">
        <v>83</v>
      </c>
      <c r="B20" s="82"/>
      <c r="C20" s="50">
        <v>22</v>
      </c>
      <c r="D20" s="51">
        <v>15</v>
      </c>
      <c r="E20" s="51">
        <v>18</v>
      </c>
      <c r="F20" s="51">
        <v>14</v>
      </c>
      <c r="G20" s="51">
        <v>16</v>
      </c>
      <c r="H20" s="51">
        <v>18</v>
      </c>
      <c r="I20" s="52">
        <v>14</v>
      </c>
      <c r="P20" s="49"/>
    </row>
    <row r="21" spans="1:23" s="12" customFormat="1" ht="21.75" thickBot="1">
      <c r="A21" s="83" t="s">
        <v>84</v>
      </c>
      <c r="B21" s="84"/>
      <c r="C21" s="46">
        <v>22</v>
      </c>
      <c r="D21" s="53">
        <v>15</v>
      </c>
      <c r="E21" s="47">
        <v>18</v>
      </c>
      <c r="F21" s="47">
        <v>14</v>
      </c>
      <c r="G21" s="47">
        <v>16</v>
      </c>
      <c r="H21" s="47">
        <v>18</v>
      </c>
      <c r="I21" s="48">
        <v>14</v>
      </c>
      <c r="P21" s="49"/>
      <c r="Q21" s="54"/>
      <c r="R21" s="54"/>
      <c r="S21" s="54"/>
    </row>
    <row r="22" spans="1:23" s="12" customFormat="1" ht="21.75" thickBot="1">
      <c r="A22" s="87" t="s">
        <v>88</v>
      </c>
      <c r="B22" s="88"/>
      <c r="C22" s="55">
        <f>SUM(C18:C21)</f>
        <v>180</v>
      </c>
      <c r="D22" s="55">
        <f t="shared" ref="D22:I22" si="0">SUM(D18:D21)</f>
        <v>100</v>
      </c>
      <c r="E22" s="55">
        <f t="shared" si="0"/>
        <v>150</v>
      </c>
      <c r="F22" s="55">
        <f t="shared" si="0"/>
        <v>100</v>
      </c>
      <c r="G22" s="55">
        <f t="shared" si="0"/>
        <v>130</v>
      </c>
      <c r="H22" s="55">
        <f t="shared" si="0"/>
        <v>150</v>
      </c>
      <c r="I22" s="56">
        <f t="shared" si="0"/>
        <v>110</v>
      </c>
      <c r="J22" s="73"/>
      <c r="P22" s="57"/>
      <c r="Q22" s="58"/>
      <c r="R22" s="59"/>
      <c r="S22" s="54"/>
    </row>
    <row r="23" spans="1:23">
      <c r="A23" s="4"/>
      <c r="B23" s="4"/>
      <c r="C23" s="9"/>
      <c r="D23" s="9"/>
      <c r="E23" s="9"/>
      <c r="F23" s="9"/>
      <c r="G23" s="9"/>
      <c r="H23" s="9"/>
      <c r="I23" s="9"/>
      <c r="J23" s="9"/>
      <c r="K23" s="9"/>
      <c r="L23" s="9"/>
      <c r="M23" s="9"/>
      <c r="N23" s="9"/>
      <c r="O23" s="9"/>
      <c r="P23" s="9"/>
      <c r="Q23" s="7"/>
      <c r="R23" s="8"/>
      <c r="S23" s="6"/>
    </row>
    <row r="24" spans="1:23" ht="15.75" thickBot="1">
      <c r="A24" s="4"/>
      <c r="B24" s="4"/>
      <c r="C24" s="9"/>
      <c r="D24" s="9"/>
      <c r="E24" s="9"/>
      <c r="F24" s="9"/>
      <c r="G24" s="9"/>
      <c r="H24" s="9"/>
      <c r="I24" s="9"/>
      <c r="J24" s="9"/>
      <c r="K24" s="9"/>
      <c r="L24" s="9"/>
      <c r="M24" s="9"/>
      <c r="N24" s="9"/>
      <c r="O24" s="9"/>
      <c r="P24" s="9"/>
      <c r="Q24" s="7"/>
      <c r="R24" s="8"/>
      <c r="S24" s="6"/>
    </row>
    <row r="25" spans="1:23" ht="21.75" thickBot="1">
      <c r="C25" s="12"/>
      <c r="D25" s="12"/>
      <c r="E25" s="78" t="s">
        <v>98</v>
      </c>
      <c r="F25" s="79"/>
      <c r="G25" s="79"/>
      <c r="H25" s="79"/>
      <c r="I25" s="79"/>
      <c r="J25" s="80"/>
      <c r="K25" s="9"/>
      <c r="L25" s="9"/>
      <c r="M25" s="9"/>
      <c r="N25" s="9"/>
      <c r="O25" s="9"/>
      <c r="P25" s="9"/>
      <c r="Q25" s="9"/>
      <c r="R25" s="9"/>
      <c r="S25" s="9"/>
      <c r="T25" s="9"/>
      <c r="U25" s="7"/>
      <c r="V25" s="8"/>
      <c r="W25" s="6"/>
    </row>
    <row r="26" spans="1:23" ht="21.75" thickBot="1">
      <c r="C26" s="87" t="s">
        <v>36</v>
      </c>
      <c r="D26" s="88"/>
      <c r="E26" s="60" t="s">
        <v>78</v>
      </c>
      <c r="F26" s="23" t="s">
        <v>37</v>
      </c>
      <c r="G26" s="24" t="s">
        <v>78</v>
      </c>
      <c r="H26" s="23" t="s">
        <v>78</v>
      </c>
      <c r="I26" s="24" t="s">
        <v>37</v>
      </c>
      <c r="J26" s="25" t="s">
        <v>78</v>
      </c>
      <c r="K26" s="9"/>
      <c r="L26" s="9"/>
      <c r="M26" s="9"/>
      <c r="N26" s="9"/>
      <c r="O26" s="9"/>
      <c r="P26" s="9"/>
      <c r="Q26" s="9"/>
      <c r="R26" s="9"/>
      <c r="S26" s="9"/>
      <c r="T26" s="9"/>
      <c r="U26" s="7"/>
      <c r="V26" s="8"/>
      <c r="W26" s="6"/>
    </row>
    <row r="27" spans="1:23" ht="21">
      <c r="C27" s="89" t="s">
        <v>28</v>
      </c>
      <c r="D27" s="90"/>
      <c r="E27" s="38" t="s">
        <v>29</v>
      </c>
      <c r="F27" s="29" t="s">
        <v>3</v>
      </c>
      <c r="G27" s="29" t="s">
        <v>51</v>
      </c>
      <c r="H27" s="29" t="s">
        <v>5</v>
      </c>
      <c r="I27" s="29" t="s">
        <v>46</v>
      </c>
      <c r="J27" s="61" t="s">
        <v>52</v>
      </c>
      <c r="K27" s="9"/>
      <c r="L27" s="9"/>
      <c r="M27" s="9"/>
      <c r="N27" s="9"/>
      <c r="O27" s="9"/>
      <c r="P27" s="9"/>
      <c r="Q27" s="9"/>
      <c r="R27" s="9"/>
      <c r="S27" s="9"/>
      <c r="T27" s="9"/>
      <c r="U27" s="7"/>
      <c r="V27" s="8"/>
      <c r="W27" s="6"/>
    </row>
    <row r="28" spans="1:23" ht="21">
      <c r="A28" s="97" t="s">
        <v>70</v>
      </c>
      <c r="B28" s="98"/>
      <c r="C28" s="81" t="s">
        <v>92</v>
      </c>
      <c r="D28" s="82"/>
      <c r="E28" s="28"/>
      <c r="F28" s="31"/>
      <c r="G28" s="31"/>
      <c r="H28" s="31"/>
      <c r="I28" s="31"/>
      <c r="J28" s="62"/>
      <c r="K28" s="9"/>
      <c r="L28" s="9"/>
      <c r="M28" s="9"/>
      <c r="N28" s="9"/>
      <c r="O28" s="9"/>
      <c r="P28" s="9"/>
      <c r="Q28" s="9"/>
      <c r="R28" s="9"/>
      <c r="S28" s="9"/>
      <c r="T28" s="9"/>
      <c r="U28" s="7"/>
      <c r="V28" s="8"/>
      <c r="W28" s="6"/>
    </row>
    <row r="29" spans="1:23" ht="21.75" thickBot="1">
      <c r="C29" s="83" t="s">
        <v>91</v>
      </c>
      <c r="D29" s="84"/>
      <c r="E29" s="32" t="s">
        <v>38</v>
      </c>
      <c r="F29" s="33" t="s">
        <v>39</v>
      </c>
      <c r="G29" s="33" t="s">
        <v>44</v>
      </c>
      <c r="H29" s="33" t="s">
        <v>48</v>
      </c>
      <c r="I29" s="33" t="s">
        <v>49</v>
      </c>
      <c r="J29" s="63" t="s">
        <v>50</v>
      </c>
      <c r="K29" s="9"/>
      <c r="L29" s="9"/>
      <c r="M29" s="9"/>
      <c r="N29" s="9"/>
      <c r="O29" s="9"/>
      <c r="P29" s="9"/>
      <c r="Q29" s="9"/>
      <c r="R29" s="9"/>
      <c r="S29" s="9"/>
      <c r="T29" s="9"/>
      <c r="U29" s="7"/>
      <c r="V29" s="8"/>
      <c r="W29" s="6"/>
    </row>
    <row r="30" spans="1:23" ht="21">
      <c r="C30" s="36"/>
      <c r="D30" s="37"/>
      <c r="E30" s="38"/>
      <c r="F30" s="39"/>
      <c r="G30" s="39"/>
      <c r="H30" s="39"/>
      <c r="I30" s="39"/>
      <c r="J30" s="64"/>
      <c r="K30" s="9"/>
      <c r="L30" s="9"/>
      <c r="M30" s="9"/>
      <c r="N30" s="9"/>
      <c r="O30" s="9"/>
      <c r="P30" s="9"/>
      <c r="Q30" s="9"/>
      <c r="R30" s="9"/>
      <c r="S30" s="9"/>
      <c r="T30" s="9"/>
      <c r="U30" s="7"/>
      <c r="V30" s="8"/>
      <c r="W30" s="6"/>
    </row>
    <row r="31" spans="1:23" ht="21">
      <c r="C31" s="81" t="s">
        <v>30</v>
      </c>
      <c r="D31" s="82"/>
      <c r="E31" s="74" t="s">
        <v>31</v>
      </c>
      <c r="F31" s="31" t="s">
        <v>45</v>
      </c>
      <c r="G31" s="31" t="s">
        <v>40</v>
      </c>
      <c r="H31" s="31" t="s">
        <v>40</v>
      </c>
      <c r="I31" s="31" t="s">
        <v>45</v>
      </c>
      <c r="J31" s="62" t="s">
        <v>45</v>
      </c>
      <c r="K31" s="9"/>
      <c r="N31" s="9"/>
      <c r="O31" s="9"/>
      <c r="P31" s="9"/>
      <c r="Q31" s="9"/>
      <c r="R31" s="9"/>
      <c r="S31" s="9"/>
      <c r="T31" s="9"/>
      <c r="U31" s="7"/>
      <c r="V31" s="8"/>
      <c r="W31" s="6"/>
    </row>
    <row r="32" spans="1:23" ht="21.75" thickBot="1">
      <c r="C32" s="42"/>
      <c r="D32" s="43"/>
      <c r="E32" s="32"/>
      <c r="F32" s="33"/>
      <c r="G32" s="33"/>
      <c r="H32" s="33"/>
      <c r="I32" s="33"/>
      <c r="J32" s="63"/>
      <c r="K32" s="9"/>
      <c r="L32" s="9"/>
      <c r="M32" s="9"/>
      <c r="N32" s="9"/>
      <c r="O32" s="9"/>
      <c r="P32" s="9"/>
      <c r="Q32" s="9"/>
      <c r="R32" s="9"/>
      <c r="S32" s="9"/>
      <c r="T32" s="9"/>
      <c r="U32" s="7"/>
      <c r="V32" s="8"/>
      <c r="W32" s="6"/>
    </row>
    <row r="33" spans="1:23" ht="21">
      <c r="C33" s="36"/>
      <c r="D33" s="37"/>
      <c r="E33" s="38"/>
      <c r="F33" s="39"/>
      <c r="G33" s="39"/>
      <c r="H33" s="39"/>
      <c r="I33" s="39"/>
      <c r="J33" s="64"/>
      <c r="K33" s="9"/>
      <c r="L33" s="9"/>
      <c r="M33" s="9"/>
      <c r="N33" s="9"/>
      <c r="O33" s="9"/>
      <c r="P33" s="9"/>
      <c r="Q33" s="9"/>
      <c r="R33" s="9"/>
      <c r="S33" s="9"/>
      <c r="T33" s="9"/>
      <c r="U33" s="7"/>
      <c r="V33" s="8"/>
      <c r="W33" s="6"/>
    </row>
    <row r="34" spans="1:23" ht="21">
      <c r="C34" s="81" t="s">
        <v>95</v>
      </c>
      <c r="D34" s="82"/>
      <c r="E34" s="28" t="s">
        <v>35</v>
      </c>
      <c r="F34" s="31" t="s">
        <v>41</v>
      </c>
      <c r="G34" s="44" t="s">
        <v>35</v>
      </c>
      <c r="H34" s="31" t="s">
        <v>35</v>
      </c>
      <c r="I34" s="31" t="s">
        <v>41</v>
      </c>
      <c r="J34" s="62" t="s">
        <v>35</v>
      </c>
      <c r="K34" s="9"/>
      <c r="L34" s="9"/>
      <c r="M34" s="9"/>
      <c r="N34" s="9"/>
      <c r="O34" s="9"/>
      <c r="P34" s="9"/>
      <c r="Q34" s="9"/>
      <c r="R34" s="9"/>
      <c r="S34" s="9"/>
      <c r="T34" s="9"/>
      <c r="U34" s="7"/>
      <c r="V34" s="8"/>
      <c r="W34" s="6"/>
    </row>
    <row r="35" spans="1:23" ht="21.75" thickBot="1">
      <c r="A35" s="95" t="s">
        <v>85</v>
      </c>
      <c r="B35" s="96"/>
      <c r="C35" s="83" t="s">
        <v>96</v>
      </c>
      <c r="D35" s="84"/>
      <c r="E35" s="32"/>
      <c r="F35" s="33"/>
      <c r="G35" s="33"/>
      <c r="H35" s="33"/>
      <c r="I35" s="33"/>
      <c r="J35" s="63"/>
      <c r="K35" s="9"/>
      <c r="L35" s="9"/>
      <c r="M35" s="9"/>
      <c r="N35" s="9"/>
      <c r="O35" s="9"/>
      <c r="P35" s="9"/>
      <c r="Q35" s="9"/>
      <c r="R35" s="9"/>
      <c r="S35" s="9"/>
      <c r="T35" s="9"/>
      <c r="U35" s="7"/>
      <c r="V35" s="8"/>
      <c r="W35" s="6"/>
    </row>
    <row r="36" spans="1:23" ht="21">
      <c r="A36" s="95" t="s">
        <v>86</v>
      </c>
      <c r="B36" s="96"/>
      <c r="C36" s="89" t="s">
        <v>32</v>
      </c>
      <c r="D36" s="90"/>
      <c r="E36" s="38"/>
      <c r="F36" s="39"/>
      <c r="G36" s="39"/>
      <c r="H36" s="39"/>
      <c r="I36" s="39"/>
      <c r="J36" s="64"/>
      <c r="K36" s="9"/>
      <c r="L36" s="9"/>
      <c r="M36" s="9"/>
      <c r="N36" s="9"/>
      <c r="O36" s="9"/>
      <c r="P36" s="9"/>
      <c r="Q36" s="9"/>
      <c r="R36" s="9"/>
      <c r="S36" s="9"/>
      <c r="T36" s="9"/>
      <c r="U36" s="7"/>
      <c r="V36" s="8"/>
      <c r="W36" s="6"/>
    </row>
    <row r="37" spans="1:23" ht="21">
      <c r="A37" s="95" t="s">
        <v>87</v>
      </c>
      <c r="B37" s="96"/>
      <c r="C37" s="81" t="s">
        <v>33</v>
      </c>
      <c r="D37" s="82"/>
      <c r="E37" s="46">
        <v>76</v>
      </c>
      <c r="F37" s="47">
        <v>45</v>
      </c>
      <c r="G37" s="47">
        <v>62</v>
      </c>
      <c r="H37" s="47">
        <v>46</v>
      </c>
      <c r="I37" s="47">
        <v>60</v>
      </c>
      <c r="J37" s="65">
        <v>62</v>
      </c>
      <c r="K37" s="9"/>
      <c r="L37" s="9"/>
      <c r="M37" s="9"/>
      <c r="N37" s="9"/>
      <c r="O37" s="9"/>
      <c r="P37" s="9"/>
      <c r="Q37" s="9"/>
      <c r="R37" s="9"/>
      <c r="S37" s="9"/>
      <c r="T37" s="9"/>
      <c r="U37" s="7"/>
      <c r="V37" s="8"/>
      <c r="W37" s="6"/>
    </row>
    <row r="38" spans="1:23" ht="21">
      <c r="C38" s="81" t="s">
        <v>34</v>
      </c>
      <c r="D38" s="82"/>
      <c r="E38" s="46">
        <v>38</v>
      </c>
      <c r="F38" s="47">
        <v>25</v>
      </c>
      <c r="G38" s="47">
        <v>30</v>
      </c>
      <c r="H38" s="47">
        <v>26</v>
      </c>
      <c r="I38" s="47">
        <v>30</v>
      </c>
      <c r="J38" s="65">
        <v>30</v>
      </c>
      <c r="K38" s="9"/>
      <c r="L38" s="9"/>
      <c r="M38" s="9"/>
      <c r="N38" s="9"/>
      <c r="O38" s="9"/>
      <c r="P38" s="9"/>
      <c r="Q38" s="9"/>
      <c r="R38" s="9"/>
      <c r="S38" s="9"/>
      <c r="T38" s="9"/>
      <c r="U38" s="7"/>
      <c r="V38" s="8"/>
      <c r="W38" s="6"/>
    </row>
    <row r="39" spans="1:23" ht="21">
      <c r="C39" s="81" t="s">
        <v>83</v>
      </c>
      <c r="D39" s="82"/>
      <c r="E39" s="50">
        <v>18</v>
      </c>
      <c r="F39" s="51">
        <v>15</v>
      </c>
      <c r="G39" s="51">
        <v>14</v>
      </c>
      <c r="H39" s="51">
        <v>14</v>
      </c>
      <c r="I39" s="51">
        <v>15</v>
      </c>
      <c r="J39" s="66">
        <v>14</v>
      </c>
      <c r="K39" s="9"/>
      <c r="L39" s="9"/>
      <c r="M39" s="9"/>
      <c r="N39" s="9"/>
      <c r="O39" s="9"/>
      <c r="P39" s="9"/>
      <c r="Q39" s="9"/>
      <c r="R39" s="9"/>
      <c r="S39" s="9"/>
      <c r="T39" s="9"/>
      <c r="U39" s="7"/>
      <c r="V39" s="8"/>
      <c r="W39" s="6"/>
    </row>
    <row r="40" spans="1:23" ht="21.75" thickBot="1">
      <c r="C40" s="83" t="s">
        <v>84</v>
      </c>
      <c r="D40" s="84"/>
      <c r="E40" s="46">
        <v>18</v>
      </c>
      <c r="F40" s="47">
        <v>15</v>
      </c>
      <c r="G40" s="47">
        <v>14</v>
      </c>
      <c r="H40" s="47">
        <v>14</v>
      </c>
      <c r="I40" s="47">
        <v>15</v>
      </c>
      <c r="J40" s="65">
        <v>14</v>
      </c>
      <c r="U40" s="6"/>
      <c r="V40" s="6"/>
      <c r="W40" s="6"/>
    </row>
    <row r="41" spans="1:23" ht="21.75" thickBot="1">
      <c r="C41" s="67" t="s">
        <v>88</v>
      </c>
      <c r="D41" s="68"/>
      <c r="E41" s="55">
        <f t="shared" ref="E41:J41" si="1">SUM(E37:E40)</f>
        <v>150</v>
      </c>
      <c r="F41" s="55">
        <f t="shared" si="1"/>
        <v>100</v>
      </c>
      <c r="G41" s="55">
        <f t="shared" si="1"/>
        <v>120</v>
      </c>
      <c r="H41" s="55">
        <f t="shared" si="1"/>
        <v>100</v>
      </c>
      <c r="I41" s="55">
        <f t="shared" si="1"/>
        <v>120</v>
      </c>
      <c r="J41" s="55">
        <f t="shared" si="1"/>
        <v>120</v>
      </c>
      <c r="K41" s="77"/>
      <c r="U41" s="6"/>
      <c r="V41" s="6"/>
      <c r="W41" s="6"/>
    </row>
    <row r="42" spans="1:23">
      <c r="C42" s="10"/>
      <c r="D42" s="10"/>
    </row>
    <row r="43" spans="1:23" s="17" customFormat="1" ht="26.25">
      <c r="G43" s="12" t="s">
        <v>81</v>
      </c>
      <c r="H43" s="73">
        <f>SUM(C22:I22)+SUM(E41:J41)</f>
        <v>1630</v>
      </c>
    </row>
    <row r="44" spans="1:23" s="17" customFormat="1" ht="26.25">
      <c r="H44" s="69"/>
      <c r="K44" s="18"/>
    </row>
    <row r="45" spans="1:23" s="17" customFormat="1" ht="27" thickBot="1">
      <c r="C45" s="70" t="s">
        <v>61</v>
      </c>
      <c r="H45" s="106" t="s">
        <v>66</v>
      </c>
      <c r="I45" s="106"/>
      <c r="J45" s="18"/>
    </row>
    <row r="46" spans="1:23" s="17" customFormat="1" ht="26.25">
      <c r="C46" s="17" t="s">
        <v>63</v>
      </c>
      <c r="H46" s="99" t="s">
        <v>67</v>
      </c>
      <c r="I46" s="99"/>
    </row>
    <row r="47" spans="1:23" s="17" customFormat="1" ht="26.25">
      <c r="C47" s="71" t="s">
        <v>65</v>
      </c>
      <c r="H47" s="100" t="s">
        <v>68</v>
      </c>
      <c r="I47" s="100"/>
    </row>
    <row r="48" spans="1:23" s="17" customFormat="1" ht="26.25">
      <c r="C48" s="17" t="s">
        <v>62</v>
      </c>
      <c r="H48" s="100" t="s">
        <v>69</v>
      </c>
      <c r="I48" s="100"/>
    </row>
    <row r="49" spans="1:17" s="17" customFormat="1" ht="26.25">
      <c r="C49" s="71" t="s">
        <v>64</v>
      </c>
      <c r="H49" s="100" t="s">
        <v>80</v>
      </c>
      <c r="I49" s="100"/>
    </row>
    <row r="50" spans="1:17" s="17" customFormat="1" ht="26.25">
      <c r="A50" s="18"/>
      <c r="B50" s="18"/>
      <c r="C50" s="18"/>
      <c r="D50" s="18"/>
      <c r="K50" s="18"/>
      <c r="L50" s="18"/>
      <c r="M50" s="18"/>
      <c r="N50" s="18"/>
      <c r="O50" s="18"/>
      <c r="P50" s="18"/>
      <c r="Q50" s="72"/>
    </row>
    <row r="51" spans="1:17" s="4" customFormat="1"/>
    <row r="52" spans="1:17" s="4" customFormat="1"/>
    <row r="53" spans="1:17" s="4" customFormat="1"/>
    <row r="54" spans="1:17" s="4" customFormat="1"/>
    <row r="55" spans="1:17" s="4" customFormat="1"/>
    <row r="56" spans="1:17" s="4" customFormat="1"/>
    <row r="57" spans="1:17" s="4" customFormat="1"/>
    <row r="58" spans="1:17" s="4" customFormat="1"/>
    <row r="59" spans="1:17" s="4" customFormat="1"/>
    <row r="60" spans="1:17" s="4" customFormat="1">
      <c r="C60"/>
      <c r="D60"/>
    </row>
    <row r="61" spans="1:17">
      <c r="E61" s="4"/>
      <c r="F61" s="4"/>
      <c r="G61" s="4"/>
      <c r="H61" s="4"/>
      <c r="I61" s="4"/>
      <c r="J61" s="4"/>
    </row>
  </sheetData>
  <mergeCells count="41">
    <mergeCell ref="H47:I47"/>
    <mergeCell ref="H48:I48"/>
    <mergeCell ref="H49:I49"/>
    <mergeCell ref="A1:J1"/>
    <mergeCell ref="A2:J2"/>
    <mergeCell ref="A3:J3"/>
    <mergeCell ref="A4:J4"/>
    <mergeCell ref="A5:J5"/>
    <mergeCell ref="C26:D26"/>
    <mergeCell ref="C38:D38"/>
    <mergeCell ref="C39:D39"/>
    <mergeCell ref="C40:D40"/>
    <mergeCell ref="E25:J25"/>
    <mergeCell ref="H45:I45"/>
    <mergeCell ref="C29:D29"/>
    <mergeCell ref="A28:B28"/>
    <mergeCell ref="A22:B22"/>
    <mergeCell ref="C27:D27"/>
    <mergeCell ref="C28:D28"/>
    <mergeCell ref="H46:I46"/>
    <mergeCell ref="C31:D31"/>
    <mergeCell ref="C34:D34"/>
    <mergeCell ref="C36:D36"/>
    <mergeCell ref="C37:D37"/>
    <mergeCell ref="A35:B35"/>
    <mergeCell ref="A36:B36"/>
    <mergeCell ref="A37:B37"/>
    <mergeCell ref="C35:D35"/>
    <mergeCell ref="C6:I6"/>
    <mergeCell ref="A18:B18"/>
    <mergeCell ref="A19:B19"/>
    <mergeCell ref="A20:B20"/>
    <mergeCell ref="A21:B21"/>
    <mergeCell ref="A16:B16"/>
    <mergeCell ref="A7:B7"/>
    <mergeCell ref="A8:B8"/>
    <mergeCell ref="A9:B9"/>
    <mergeCell ref="A10:B10"/>
    <mergeCell ref="A12:B12"/>
    <mergeCell ref="A15:B15"/>
    <mergeCell ref="A17:B17"/>
  </mergeCells>
  <hyperlinks>
    <hyperlink ref="C49" r:id="rId1"/>
    <hyperlink ref="C47" r:id="rId2"/>
  </hyperlinks>
  <pageMargins left="0.2" right="0.2" top="0.25" bottom="0" header="0.3" footer="0.3"/>
  <pageSetup scale="57" orientation="portrait" horizontalDpi="0" verticalDpi="0" r:id="rId3"/>
  <headerFooter>
    <oddHeader>&amp;C&amp;G</oddHeader>
  </headerFooter>
  <drawing r:id="rId4"/>
  <legacyDrawingHF r:id="rId5"/>
</worksheet>
</file>

<file path=xl/worksheets/sheet9.xml><?xml version="1.0" encoding="utf-8"?>
<worksheet xmlns="http://schemas.openxmlformats.org/spreadsheetml/2006/main" xmlns:r="http://schemas.openxmlformats.org/officeDocument/2006/relationships">
  <dimension ref="A1:G13"/>
  <sheetViews>
    <sheetView workbookViewId="0">
      <selection sqref="A1:XFD13"/>
    </sheetView>
  </sheetViews>
  <sheetFormatPr defaultRowHeight="15"/>
  <sheetData>
    <row r="1" spans="1:7" ht="15.75" thickBot="1">
      <c r="A1" s="5" t="s">
        <v>53</v>
      </c>
    </row>
    <row r="3" spans="1:7">
      <c r="A3" t="s">
        <v>75</v>
      </c>
    </row>
    <row r="4" spans="1:7">
      <c r="A4" t="s">
        <v>54</v>
      </c>
    </row>
    <row r="5" spans="1:7">
      <c r="A5" t="s">
        <v>55</v>
      </c>
      <c r="G5" t="s">
        <v>76</v>
      </c>
    </row>
    <row r="6" spans="1:7">
      <c r="A6" t="s">
        <v>56</v>
      </c>
    </row>
    <row r="7" spans="1:7">
      <c r="A7" t="s">
        <v>57</v>
      </c>
    </row>
    <row r="8" spans="1:7">
      <c r="A8" t="s">
        <v>77</v>
      </c>
    </row>
    <row r="9" spans="1:7">
      <c r="A9" t="s">
        <v>71</v>
      </c>
    </row>
    <row r="10" spans="1:7">
      <c r="A10" t="s">
        <v>58</v>
      </c>
    </row>
    <row r="11" spans="1:7">
      <c r="A11" t="s">
        <v>72</v>
      </c>
    </row>
    <row r="12" spans="1:7">
      <c r="A12" t="s">
        <v>73</v>
      </c>
    </row>
    <row r="13" spans="1:7">
      <c r="A1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2013</vt:lpstr>
      <vt:lpstr>2014</vt:lpstr>
      <vt:lpstr>2015</vt:lpstr>
      <vt:lpstr>2016</vt:lpstr>
      <vt:lpstr>2017</vt:lpstr>
      <vt:lpstr>Sheet1</vt:lpstr>
      <vt:lpstr>Sheet2</vt:lpstr>
      <vt:lpstr>Sheet3</vt:lpstr>
      <vt:lpstr>Sheet4</vt:lpstr>
    </vt:vector>
  </TitlesOfParts>
  <Company>Virginia Credit Union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Gartrell</dc:creator>
  <cp:lastModifiedBy>Administrator</cp:lastModifiedBy>
  <cp:lastPrinted>2017-09-04T05:19:04Z</cp:lastPrinted>
  <dcterms:created xsi:type="dcterms:W3CDTF">2017-01-19T19:38:30Z</dcterms:created>
  <dcterms:modified xsi:type="dcterms:W3CDTF">2017-09-04T05:23:04Z</dcterms:modified>
</cp:coreProperties>
</file>